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CUENTAS PUBLICAS\2022\10 OCTUBRE\01 INF. CONTABLE\"/>
    </mc:Choice>
  </mc:AlternateContent>
  <xr:revisionPtr revIDLastSave="0" documentId="13_ncr:1_{11429A54-3805-4B75-A729-E06CEFB90F50}"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89" i="1" l="1"/>
  <c r="K281" i="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91" i="1" l="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<sst xmlns="http://schemas.openxmlformats.org/spreadsheetml/2006/main" count="534" uniqueCount="421">
  <si>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</si>
  <si>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</si>
  <si>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</si>
  <si>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</si>
  <si>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</si>
  <si>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</si>
  <si>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</si>
  <si>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</si>
  <si>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</si>
  <si>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</si>
  <si>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</si>
  <si>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</si>
  <si>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</si>
  <si>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</si>
  <si>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</si>
  <si>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</si>
  <si>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</si>
  <si>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</si>
  <si>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</si>
  <si>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</si>
  <si>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</si>
  <si>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</si>
  <si>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</si>
  <si>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</si>
  <si>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</si>
  <si>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</si>
  <si>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</si>
  <si>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</si>
  <si>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</si>
  <si>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</si>
  <si>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</si>
  <si>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</si>
  <si>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</si>
  <si>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</si>
  <si>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</si>
  <si>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</si>
  <si>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</si>
  <si>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</si>
  <si>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</si>
  <si>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</si>
  <si>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</si>
  <si>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</si>
  <si>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</si>
  <si>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</si>
  <si>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</si>
  <si>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</si>
  <si>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</si>
  <si>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</si>
  <si>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</si>
  <si>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</si>
  <si>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</si>
  <si>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</si>
  <si>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</si>
  <si>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</si>
  <si>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</si>
  <si>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</si>
  <si>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</si>
  <si>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</si>
  <si>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</si>
  <si>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</si>
  <si>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</si>
  <si>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</si>
  <si>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</si>
  <si>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</si>
  <si>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</si>
  <si>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</si>
  <si>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</si>
  <si>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</si>
  <si>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</si>
  <si>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</si>
  <si>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</si>
  <si>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</si>
  <si>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</si>
  <si>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</si>
  <si>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</si>
  <si>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</si>
  <si>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</si>
  <si>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</si>
  <si>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</si>
  <si>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</si>
  <si>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</si>
  <si>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</si>
  <si>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</si>
  <si>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</si>
  <si>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</si>
  <si>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</si>
  <si>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</si>
  <si>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</si>
  <si>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</si>
  <si>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</si>
  <si>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</si>
  <si>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</si>
  <si>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</si>
  <si>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</si>
  <si>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</si>
  <si>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</si>
  <si>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</si>
  <si>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</si>
  <si>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</si>
  <si>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</si>
  <si>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</si>
  <si>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</si>
  <si>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</si>
  <si>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</si>
  <si>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</si>
  <si>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</si>
  <si>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</si>
  <si>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</si>
  <si>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</si>
  <si>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</si>
  <si>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</si>
  <si>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</si>
  <si>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</si>
  <si>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</si>
  <si>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</si>
  <si>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</si>
  <si>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</si>
  <si>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</si>
  <si>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</si>
  <si>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</si>
  <si>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</si>
  <si>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</si>
  <si>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</si>
  <si>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</si>
  <si>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</si>
  <si>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</si>
  <si>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</si>
  <si>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</si>
  <si>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</si>
  <si>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</si>
  <si>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</si>
  <si>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</si>
  <si>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</si>
  <si>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</si>
  <si>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</si>
  <si>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</si>
  <si>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</si>
  <si>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</si>
  <si>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</si>
  <si>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</si>
  <si>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</si>
  <si>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</si>
  <si>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</si>
  <si>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</si>
  <si>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</si>
  <si>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</si>
  <si>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</si>
  <si>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</si>
  <si>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</si>
  <si>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</si>
  <si>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</si>
  <si>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</si>
  <si>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</si>
  <si>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</si>
  <si>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</si>
  <si>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</si>
  <si>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</si>
  <si>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</si>
  <si>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</si>
  <si>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</si>
  <si>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</si>
  <si>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</si>
  <si>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</si>
  <si>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</si>
  <si>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</si>
  <si>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</si>
  <si>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</si>
  <si>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</si>
  <si>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</si>
  <si>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</si>
  <si>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</si>
  <si>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</si>
  <si>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</si>
  <si>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</si>
  <si>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</si>
  <si>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</si>
  <si>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</si>
  <si>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</si>
  <si>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</si>
  <si>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</si>
  <si>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</si>
  <si>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</si>
  <si>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</si>
  <si>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</si>
  <si>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</si>
  <si>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</si>
  <si>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</si>
  <si>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</si>
  <si>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</si>
  <si>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</si>
  <si>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</si>
  <si>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</si>
  <si>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</si>
  <si>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</si>
  <si>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</si>
  <si>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</si>
  <si>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</si>
  <si>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</si>
  <si>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</si>
  <si>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</si>
  <si>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</si>
  <si>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</si>
  <si>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</si>
  <si>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</si>
  <si>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</si>
  <si>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</si>
  <si>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</si>
  <si>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</si>
  <si>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</si>
  <si>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</si>
  <si>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</si>
  <si>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</si>
  <si>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</si>
  <si>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</si>
  <si>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</si>
  <si>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</si>
  <si>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</si>
  <si>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</si>
  <si>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</si>
  <si>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</si>
  <si>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</si>
  <si>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</si>
  <si>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</si>
  <si>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</si>
  <si>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</si>
  <si>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</si>
  <si>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</si>
  <si>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</si>
  <si>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</si>
  <si>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</si>
  <si>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</si>
  <si>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</si>
  <si>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</si>
  <si>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</si>
  <si>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</si>
  <si>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</si>
  <si>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</si>
  <si>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</si>
  <si>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</si>
  <si>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</si>
  <si>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</si>
  <si>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</si>
  <si>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</si>
  <si>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</si>
  <si>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</si>
  <si>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</si>
  <si>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</si>
  <si>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</si>
  <si>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</si>
  <si>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</si>
  <si>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</si>
  <si>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</si>
  <si>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</si>
  <si>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</si>
  <si>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</si>
  <si>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</si>
  <si>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</si>
  <si>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</si>
  <si>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</si>
  <si>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</si>
  <si>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</si>
  <si>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</si>
  <si>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</si>
  <si>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</si>
  <si>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</si>
  <si>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</si>
  <si>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</si>
  <si>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</si>
  <si>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</si>
  <si>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</si>
  <si>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</si>
  <si>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</si>
  <si>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</si>
  <si>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</si>
  <si>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</si>
  <si>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</si>
  <si>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</si>
  <si>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</si>
  <si>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</si>
  <si>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</si>
  <si>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</si>
  <si>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</si>
  <si>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</si>
  <si>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</si>
  <si>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</si>
  <si>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</si>
  <si>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</si>
  <si>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</si>
  <si>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</si>
  <si>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</si>
  <si>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</si>
  <si>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</si>
  <si>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</si>
  <si>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</si>
  <si>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</si>
  <si>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</si>
  <si>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</si>
  <si>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</si>
  <si>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</si>
  <si>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</si>
  <si>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</si>
  <si>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</si>
  <si>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</si>
  <si>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</si>
  <si>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</si>
  <si>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</si>
  <si>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</si>
  <si>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</si>
  <si>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</si>
  <si>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</si>
  <si>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</si>
  <si>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</si>
  <si>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</si>
  <si>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</si>
  <si>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</si>
  <si>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</si>
  <si>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</si>
  <si>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</si>
  <si>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</si>
  <si>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</si>
  <si>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</si>
  <si>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</si>
  <si>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</si>
  <si>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</si>
  <si>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</si>
  <si>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</si>
  <si>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</si>
  <si>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</si>
  <si>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</si>
  <si>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</si>
  <si>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</si>
  <si>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</si>
  <si>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</si>
  <si>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</si>
  <si>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</si>
  <si>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</si>
  <si>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</si>
  <si>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</si>
  <si>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</si>
  <si>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</si>
  <si>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</si>
  <si>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</si>
  <si>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</si>
  <si>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</si>
  <si>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</si>
  <si>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</si>
  <si>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</si>
  <si>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</si>
  <si>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OCTUBRE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</si>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</sst>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4" fontId="15" fillId="0" borderId="1" xfId="2"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164" fontId="15" fillId="0" borderId="1" xfId="2" applyFont="1" applyBorder="1" applyAlignment="1"/>
    <xf numFmtId="0" fontId="21" fillId="0" borderId="0" xfId="0" applyFont="1" applyAlignment="1">
      <alignment horizontal="center"/>
    </xf>
    <xf numFmtId="0" fontId="14" fillId="0" borderId="0" xfId="0" applyFont="1" applyAlignment="1">
      <alignment wrapText="1"/>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15" fillId="0" borderId="1" xfId="2"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1" xfId="2" applyNumberFormat="1" applyFont="1" applyFill="1" applyBorder="1" applyAlignment="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right" vertical="center"/>
    </xf>
    <xf numFmtId="0" fontId="1" fillId="0" borderId="1" xfId="0" applyFont="1" applyBorder="1" applyAlignment="1">
      <alignment horizontal="center" vertical="center"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505" zoomScale="130" zoomScaleNormal="130" workbookViewId="0">
      <selection activeCell="K519" sqref="K519"/>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6" t="s">
        <v>348</v>
      </c>
      <c r="B1" s="206"/>
      <c r="C1" s="206"/>
      <c r="D1" s="206"/>
      <c r="E1" s="206"/>
      <c r="F1" s="206"/>
      <c r="G1" s="206"/>
      <c r="H1" s="206"/>
      <c r="I1" s="206"/>
      <c r="J1" s="206"/>
      <c r="K1" s="206"/>
      <c r="L1" s="206"/>
      <c r="M1" s="206"/>
      <c r="N1" s="206"/>
      <c r="O1" s="206"/>
      <c r="P1" s="206"/>
    </row>
    <row r="2" spans="1:16" ht="12" customHeight="1" x14ac:dyDescent="0.25">
      <c r="A2" s="34"/>
      <c r="B2" s="34"/>
      <c r="C2" s="34"/>
      <c r="D2" s="34"/>
      <c r="E2" s="34"/>
      <c r="F2" s="34"/>
      <c r="G2" s="34"/>
      <c r="H2" s="34"/>
      <c r="I2" s="34"/>
      <c r="J2" s="34"/>
      <c r="K2" s="34"/>
      <c r="L2" s="34"/>
      <c r="M2" s="34"/>
      <c r="N2" s="34"/>
      <c r="O2" s="34"/>
      <c r="P2" s="34"/>
    </row>
    <row r="3" spans="1:16" ht="11.5" x14ac:dyDescent="0.3">
      <c r="A3" s="36"/>
      <c r="B3" s="212" t="s">
        <v>264</v>
      </c>
      <c r="C3" s="212"/>
      <c r="D3" s="212"/>
      <c r="E3" s="212"/>
      <c r="F3" s="212"/>
      <c r="G3" s="212"/>
      <c r="H3" s="212"/>
      <c r="I3" s="212"/>
      <c r="J3" s="212"/>
      <c r="K3" s="212"/>
      <c r="L3" s="212"/>
      <c r="M3" s="212"/>
      <c r="N3" s="212"/>
      <c r="O3" s="212"/>
      <c r="P3" s="212"/>
    </row>
    <row r="4" spans="1:16" ht="11.5" x14ac:dyDescent="0.3">
      <c r="A4" s="36"/>
      <c r="B4" s="212"/>
      <c r="C4" s="212"/>
      <c r="D4" s="212"/>
      <c r="E4" s="212"/>
      <c r="F4" s="212"/>
      <c r="G4" s="212"/>
      <c r="H4" s="212"/>
      <c r="I4" s="212"/>
      <c r="J4" s="212"/>
      <c r="K4" s="212"/>
      <c r="L4" s="212"/>
      <c r="M4" s="212"/>
      <c r="N4" s="212"/>
      <c r="O4" s="212"/>
      <c r="P4" s="212"/>
    </row>
    <row r="5" spans="1:16" ht="11.5" x14ac:dyDescent="0.3">
      <c r="A5" s="36"/>
      <c r="B5" s="212"/>
      <c r="C5" s="212"/>
      <c r="D5" s="212"/>
      <c r="E5" s="212"/>
      <c r="F5" s="212"/>
      <c r="G5" s="212"/>
      <c r="H5" s="212"/>
      <c r="I5" s="212"/>
      <c r="J5" s="212"/>
      <c r="K5" s="212"/>
      <c r="L5" s="212"/>
      <c r="M5" s="212"/>
      <c r="N5" s="212"/>
      <c r="O5" s="212"/>
      <c r="P5" s="212"/>
    </row>
    <row r="6" spans="1:16" ht="11.5" x14ac:dyDescent="0.3">
      <c r="A6" s="36"/>
      <c r="B6" s="212"/>
      <c r="C6" s="212"/>
      <c r="D6" s="212"/>
      <c r="E6" s="212"/>
      <c r="F6" s="212"/>
      <c r="G6" s="212"/>
      <c r="H6" s="212"/>
      <c r="I6" s="212"/>
      <c r="J6" s="212"/>
      <c r="K6" s="212"/>
      <c r="L6" s="212"/>
      <c r="M6" s="212"/>
      <c r="N6" s="212"/>
      <c r="O6" s="212"/>
      <c r="P6" s="212"/>
    </row>
    <row r="7" spans="1:16" ht="11.5" x14ac:dyDescent="0.3">
      <c r="A7" s="36"/>
      <c r="B7" s="212"/>
      <c r="C7" s="212"/>
      <c r="D7" s="212"/>
      <c r="E7" s="212"/>
      <c r="F7" s="212"/>
      <c r="G7" s="212"/>
      <c r="H7" s="212"/>
      <c r="I7" s="212"/>
      <c r="J7" s="212"/>
      <c r="K7" s="212"/>
      <c r="L7" s="212"/>
      <c r="M7" s="212"/>
      <c r="N7" s="212"/>
      <c r="O7" s="212"/>
      <c r="P7" s="212"/>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13" t="s">
        <v>1</v>
      </c>
      <c r="B13" s="213"/>
      <c r="C13" s="213"/>
      <c r="D13" s="213"/>
      <c r="E13" s="213"/>
      <c r="F13" s="213"/>
      <c r="G13" s="213"/>
      <c r="H13" s="213"/>
      <c r="I13" s="213"/>
      <c r="J13" s="213"/>
      <c r="K13" s="213"/>
      <c r="L13" s="213"/>
      <c r="M13" s="213"/>
      <c r="N13" s="213"/>
      <c r="O13" s="213"/>
      <c r="P13" s="213"/>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7" t="s">
        <v>57</v>
      </c>
      <c r="D21" s="197"/>
      <c r="E21" s="197"/>
      <c r="F21" s="197"/>
      <c r="G21" s="197"/>
      <c r="H21" s="197"/>
      <c r="I21" s="197"/>
      <c r="J21" s="197"/>
      <c r="K21" s="197"/>
      <c r="L21" s="197"/>
      <c r="M21" s="197"/>
      <c r="N21" s="197"/>
      <c r="O21" s="197"/>
      <c r="P21" s="197"/>
    </row>
    <row r="22" spans="1:16" ht="12" customHeight="1" x14ac:dyDescent="0.3">
      <c r="B22" s="40"/>
      <c r="C22" s="197"/>
      <c r="D22" s="197"/>
      <c r="E22" s="197"/>
      <c r="F22" s="197"/>
      <c r="G22" s="197"/>
      <c r="H22" s="197"/>
      <c r="I22" s="197"/>
      <c r="J22" s="197"/>
      <c r="K22" s="197"/>
      <c r="L22" s="197"/>
      <c r="M22" s="197"/>
      <c r="N22" s="197"/>
      <c r="O22" s="197"/>
      <c r="P22" s="197"/>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11" t="s">
        <v>175</v>
      </c>
      <c r="E26" s="211"/>
      <c r="F26" s="211"/>
      <c r="G26" s="211"/>
      <c r="H26" s="211"/>
      <c r="I26" s="211"/>
      <c r="J26" s="188">
        <v>2022</v>
      </c>
      <c r="K26" s="188"/>
      <c r="L26" s="188"/>
      <c r="M26" s="188">
        <v>2021</v>
      </c>
      <c r="N26" s="188"/>
      <c r="O26" s="188"/>
    </row>
    <row r="27" spans="1:16" ht="12" customHeight="1" x14ac:dyDescent="0.25">
      <c r="C27" s="49"/>
      <c r="D27" s="151" t="s">
        <v>350</v>
      </c>
      <c r="E27" s="151"/>
      <c r="F27" s="151"/>
      <c r="G27" s="151"/>
      <c r="H27" s="151"/>
      <c r="I27" s="151"/>
      <c r="J27" s="152">
        <v>671695.99</v>
      </c>
      <c r="K27" s="151"/>
      <c r="L27" s="151"/>
      <c r="M27" s="152">
        <v>1239039.29</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05">
        <f>SUM(J27:L29)</f>
        <v>671695.99</v>
      </c>
      <c r="K30" s="205"/>
      <c r="L30" s="205"/>
      <c r="M30" s="205">
        <f>SUM(M27:O29)</f>
        <v>1239039.29</v>
      </c>
      <c r="N30" s="205"/>
      <c r="O30" s="205"/>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11" t="s">
        <v>175</v>
      </c>
      <c r="G36" s="211"/>
      <c r="H36" s="211"/>
      <c r="I36" s="211"/>
      <c r="J36" s="211"/>
      <c r="K36" s="188" t="s">
        <v>180</v>
      </c>
      <c r="L36" s="188"/>
      <c r="M36" s="188"/>
      <c r="N36" s="49"/>
      <c r="O36" s="49"/>
      <c r="P36" s="49"/>
    </row>
    <row r="37" spans="3:16" ht="12" customHeight="1" x14ac:dyDescent="0.25">
      <c r="C37" s="49"/>
      <c r="D37" s="49"/>
      <c r="E37" s="49"/>
      <c r="F37" s="149" t="s">
        <v>353</v>
      </c>
      <c r="G37" s="149"/>
      <c r="H37" s="149"/>
      <c r="I37" s="149"/>
      <c r="J37" s="149"/>
      <c r="K37" s="152">
        <v>1244.6300000000001</v>
      </c>
      <c r="L37" s="215"/>
      <c r="M37" s="215"/>
      <c r="N37" s="49"/>
      <c r="O37" s="49"/>
      <c r="P37" s="49"/>
    </row>
    <row r="38" spans="3:16" ht="12" customHeight="1" x14ac:dyDescent="0.25">
      <c r="C38" s="49"/>
      <c r="D38" s="49"/>
      <c r="E38" s="49"/>
      <c r="F38" s="173" t="s">
        <v>177</v>
      </c>
      <c r="G38" s="174"/>
      <c r="H38" s="174"/>
      <c r="I38" s="174"/>
      <c r="J38" s="175"/>
      <c r="K38" s="167">
        <f>SUM(K34:M37)</f>
        <v>1244.6300000000001</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11" t="s">
        <v>179</v>
      </c>
      <c r="G44" s="211"/>
      <c r="H44" s="211"/>
      <c r="I44" s="211"/>
      <c r="J44" s="211"/>
      <c r="K44" s="188" t="s">
        <v>180</v>
      </c>
      <c r="L44" s="188"/>
      <c r="M44" s="188"/>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652886.48</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671695.99</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14" t="s">
        <v>183</v>
      </c>
      <c r="D53" s="214"/>
      <c r="E53" s="214"/>
      <c r="F53" s="214"/>
      <c r="G53" s="214"/>
      <c r="H53" s="214"/>
      <c r="I53" s="214"/>
      <c r="J53" s="214"/>
      <c r="K53" s="214"/>
      <c r="L53" s="214"/>
      <c r="M53" s="214"/>
      <c r="N53" s="214"/>
      <c r="O53" s="214"/>
      <c r="P53" s="214"/>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11" t="s">
        <v>179</v>
      </c>
      <c r="G55" s="211"/>
      <c r="H55" s="211"/>
      <c r="I55" s="211"/>
      <c r="J55" s="211"/>
      <c r="K55" s="188" t="s">
        <v>180</v>
      </c>
      <c r="L55" s="188"/>
      <c r="M55" s="188"/>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79"/>
      <c r="G57" s="180"/>
      <c r="H57" s="180"/>
      <c r="I57" s="180"/>
      <c r="J57" s="181"/>
      <c r="K57" s="179"/>
      <c r="L57" s="180"/>
      <c r="M57" s="181"/>
      <c r="O57" s="49"/>
      <c r="P57" s="49"/>
    </row>
    <row r="58" spans="3:16" ht="12" customHeight="1" x14ac:dyDescent="0.25">
      <c r="C58" s="49"/>
      <c r="D58" s="49"/>
      <c r="E58" s="49"/>
      <c r="F58" s="179"/>
      <c r="G58" s="180"/>
      <c r="H58" s="180"/>
      <c r="I58" s="180"/>
      <c r="J58" s="181"/>
      <c r="K58" s="179"/>
      <c r="L58" s="180"/>
      <c r="M58" s="181"/>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8">
        <f>SUM(K56:M60)</f>
        <v>0</v>
      </c>
      <c r="L61" s="199"/>
      <c r="M61" s="200"/>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7" t="s">
        <v>190</v>
      </c>
      <c r="D65" s="207"/>
      <c r="E65" s="207"/>
      <c r="F65" s="207"/>
      <c r="G65" s="207"/>
      <c r="H65" s="207"/>
      <c r="I65" s="207"/>
      <c r="J65" s="207"/>
      <c r="K65" s="207"/>
      <c r="L65" s="207"/>
      <c r="M65" s="207"/>
      <c r="N65" s="207"/>
      <c r="O65" s="207"/>
      <c r="P65" s="207"/>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11" t="s">
        <v>179</v>
      </c>
      <c r="G67" s="211"/>
      <c r="H67" s="211"/>
      <c r="I67" s="211"/>
      <c r="J67" s="211"/>
      <c r="K67" s="188" t="s">
        <v>180</v>
      </c>
      <c r="L67" s="188"/>
      <c r="M67" s="188"/>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8">
        <f>SUM(K68:M69)</f>
        <v>0</v>
      </c>
      <c r="L70" s="199"/>
      <c r="M70" s="200"/>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6" t="s">
        <v>58</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3">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201" t="s">
        <v>175</v>
      </c>
      <c r="D77" s="202"/>
      <c r="E77" s="202"/>
      <c r="F77" s="202"/>
      <c r="G77" s="202"/>
      <c r="H77" s="202"/>
      <c r="I77" s="202"/>
      <c r="J77" s="157">
        <v>2022</v>
      </c>
      <c r="K77" s="158"/>
      <c r="L77" s="159"/>
      <c r="M77" s="157">
        <v>2021</v>
      </c>
      <c r="N77" s="158"/>
      <c r="O77" s="159"/>
    </row>
    <row r="78" spans="1:31" ht="12" customHeight="1" x14ac:dyDescent="0.25">
      <c r="A78" s="55"/>
      <c r="B78" s="55"/>
      <c r="C78" s="170" t="s">
        <v>349</v>
      </c>
      <c r="D78" s="171"/>
      <c r="E78" s="171"/>
      <c r="F78" s="171"/>
      <c r="G78" s="171"/>
      <c r="H78" s="171"/>
      <c r="I78" s="171"/>
      <c r="J78" s="208">
        <v>1000</v>
      </c>
      <c r="K78" s="209"/>
      <c r="L78" s="210"/>
      <c r="M78" s="208">
        <v>1000</v>
      </c>
      <c r="N78" s="209"/>
      <c r="O78" s="210"/>
    </row>
    <row r="79" spans="1:31" ht="12" customHeight="1" x14ac:dyDescent="0.25">
      <c r="A79" s="55"/>
      <c r="B79" s="55"/>
      <c r="C79" s="170" t="s">
        <v>357</v>
      </c>
      <c r="D79" s="171"/>
      <c r="E79" s="171"/>
      <c r="F79" s="171"/>
      <c r="G79" s="171"/>
      <c r="H79" s="171"/>
      <c r="I79" s="171"/>
      <c r="J79" s="208">
        <v>0</v>
      </c>
      <c r="K79" s="209"/>
      <c r="L79" s="210"/>
      <c r="M79" s="208">
        <v>500</v>
      </c>
      <c r="N79" s="209"/>
      <c r="O79" s="210"/>
    </row>
    <row r="80" spans="1:31" ht="12" customHeight="1" x14ac:dyDescent="0.25">
      <c r="A80" s="55"/>
      <c r="B80" s="55"/>
      <c r="C80" s="170" t="s">
        <v>358</v>
      </c>
      <c r="D80" s="171"/>
      <c r="E80" s="171"/>
      <c r="F80" s="171"/>
      <c r="G80" s="171"/>
      <c r="H80" s="171"/>
      <c r="I80" s="171"/>
      <c r="J80" s="208">
        <v>-37.1</v>
      </c>
      <c r="K80" s="209"/>
      <c r="L80" s="210"/>
      <c r="M80" s="208">
        <v>-37.1</v>
      </c>
      <c r="N80" s="209"/>
      <c r="O80" s="210"/>
    </row>
    <row r="81" spans="1:16" ht="12" customHeight="1" x14ac:dyDescent="0.25">
      <c r="A81" s="55"/>
      <c r="B81" s="55"/>
      <c r="C81" s="170" t="s">
        <v>359</v>
      </c>
      <c r="D81" s="171"/>
      <c r="E81" s="171"/>
      <c r="F81" s="171"/>
      <c r="G81" s="171"/>
      <c r="H81" s="171"/>
      <c r="I81" s="171"/>
      <c r="J81" s="208">
        <v>4808698.2300000004</v>
      </c>
      <c r="K81" s="209"/>
      <c r="L81" s="210"/>
      <c r="M81" s="208">
        <v>4182667.45</v>
      </c>
      <c r="N81" s="209"/>
      <c r="O81" s="210"/>
    </row>
    <row r="82" spans="1:16" ht="12" customHeight="1" x14ac:dyDescent="0.25">
      <c r="A82" s="55"/>
      <c r="B82" s="55"/>
      <c r="C82" s="170" t="s">
        <v>360</v>
      </c>
      <c r="D82" s="171"/>
      <c r="E82" s="171"/>
      <c r="F82" s="171"/>
      <c r="G82" s="171"/>
      <c r="H82" s="171"/>
      <c r="I82" s="171"/>
      <c r="J82" s="208">
        <v>28000.99</v>
      </c>
      <c r="K82" s="209"/>
      <c r="L82" s="210"/>
      <c r="M82" s="208">
        <v>27545.86</v>
      </c>
      <c r="N82" s="209"/>
      <c r="O82" s="210"/>
    </row>
    <row r="83" spans="1:16" ht="12" customHeight="1" x14ac:dyDescent="0.25">
      <c r="A83" s="55"/>
      <c r="B83" s="55"/>
      <c r="C83" s="170" t="s">
        <v>361</v>
      </c>
      <c r="D83" s="171"/>
      <c r="E83" s="171"/>
      <c r="F83" s="171"/>
      <c r="G83" s="171"/>
      <c r="H83" s="171"/>
      <c r="I83" s="171"/>
      <c r="J83" s="208">
        <v>61.62</v>
      </c>
      <c r="K83" s="209"/>
      <c r="L83" s="210"/>
      <c r="M83" s="208">
        <v>0</v>
      </c>
      <c r="N83" s="209"/>
      <c r="O83" s="210"/>
    </row>
    <row r="84" spans="1:16" ht="12" customHeight="1" x14ac:dyDescent="0.25">
      <c r="A84" s="55"/>
      <c r="B84" s="55"/>
      <c r="C84" s="162" t="s">
        <v>177</v>
      </c>
      <c r="D84" s="163"/>
      <c r="E84" s="163"/>
      <c r="F84" s="163"/>
      <c r="G84" s="163"/>
      <c r="H84" s="163"/>
      <c r="I84" s="163"/>
      <c r="J84" s="217">
        <f>SUM(J78:L81)</f>
        <v>4809661.1300000008</v>
      </c>
      <c r="K84" s="218"/>
      <c r="L84" s="219"/>
      <c r="M84" s="217">
        <f>SUM(M78:O81)</f>
        <v>4184130.35</v>
      </c>
      <c r="N84" s="218"/>
      <c r="O84" s="219"/>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11" t="s">
        <v>175</v>
      </c>
      <c r="G88" s="211"/>
      <c r="H88" s="188">
        <v>2022</v>
      </c>
      <c r="I88" s="188"/>
      <c r="J88" s="188"/>
      <c r="K88" s="188">
        <v>2022</v>
      </c>
      <c r="L88" s="188"/>
      <c r="M88" s="188"/>
      <c r="O88" s="55"/>
      <c r="P88" s="55"/>
    </row>
    <row r="89" spans="1:16" ht="12" customHeight="1" x14ac:dyDescent="0.25">
      <c r="A89" s="55"/>
      <c r="B89" s="55"/>
      <c r="C89" s="55"/>
      <c r="D89" s="55"/>
      <c r="E89" s="55"/>
      <c r="F89" s="149" t="s">
        <v>349</v>
      </c>
      <c r="G89" s="149"/>
      <c r="H89" s="152">
        <v>1000</v>
      </c>
      <c r="I89" s="203"/>
      <c r="J89" s="203"/>
      <c r="K89" s="151">
        <f>H89/$H$92</f>
        <v>0.68357372342607148</v>
      </c>
      <c r="L89" s="204"/>
      <c r="M89" s="204"/>
      <c r="O89" s="55"/>
      <c r="P89" s="55"/>
    </row>
    <row r="90" spans="1:16" ht="12" customHeight="1" x14ac:dyDescent="0.25">
      <c r="A90" s="55"/>
      <c r="B90" s="55"/>
      <c r="C90" s="55"/>
      <c r="D90" s="55"/>
      <c r="E90" s="55"/>
      <c r="F90" s="149" t="s">
        <v>357</v>
      </c>
      <c r="G90" s="149"/>
      <c r="H90" s="152">
        <v>500</v>
      </c>
      <c r="I90" s="203"/>
      <c r="J90" s="203"/>
      <c r="K90" s="151">
        <f>H90/$H$92</f>
        <v>0.34178686171303574</v>
      </c>
      <c r="L90" s="204"/>
      <c r="M90" s="204"/>
      <c r="O90" s="55"/>
      <c r="P90" s="55"/>
    </row>
    <row r="91" spans="1:16" ht="12" customHeight="1" x14ac:dyDescent="0.25">
      <c r="A91" s="55"/>
      <c r="B91" s="55"/>
      <c r="C91" s="55"/>
      <c r="D91" s="55"/>
      <c r="E91" s="55"/>
      <c r="F91" s="149" t="s">
        <v>358</v>
      </c>
      <c r="G91" s="149"/>
      <c r="H91" s="152">
        <v>-37.1</v>
      </c>
      <c r="I91" s="203"/>
      <c r="J91" s="203"/>
      <c r="K91" s="151">
        <f>H91/$H$92</f>
        <v>-2.5360585139107251E-2</v>
      </c>
      <c r="L91" s="204"/>
      <c r="M91" s="204"/>
      <c r="O91" s="55"/>
      <c r="P91" s="55"/>
    </row>
    <row r="92" spans="1:16" ht="12" customHeight="1" x14ac:dyDescent="0.25">
      <c r="A92" s="55"/>
      <c r="B92" s="55"/>
      <c r="C92" s="55"/>
      <c r="D92" s="55"/>
      <c r="E92" s="55"/>
      <c r="F92" s="162" t="s">
        <v>177</v>
      </c>
      <c r="G92" s="164"/>
      <c r="H92" s="205">
        <f>SUM(H89:J91)</f>
        <v>1462.9</v>
      </c>
      <c r="I92" s="205"/>
      <c r="J92" s="205"/>
      <c r="K92" s="216"/>
      <c r="L92" s="216"/>
      <c r="M92" s="216"/>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14" t="s">
        <v>189</v>
      </c>
      <c r="D100" s="214"/>
      <c r="E100" s="214"/>
      <c r="F100" s="214"/>
      <c r="G100" s="214"/>
      <c r="H100" s="214"/>
      <c r="I100" s="214"/>
      <c r="J100" s="214"/>
      <c r="K100" s="214"/>
      <c r="L100" s="214"/>
      <c r="M100" s="214"/>
      <c r="N100" s="214"/>
      <c r="O100" s="214"/>
      <c r="P100" s="214"/>
    </row>
    <row r="101" spans="1:16" ht="11.5" x14ac:dyDescent="0.3">
      <c r="A101" s="55"/>
      <c r="B101" s="55"/>
      <c r="C101" s="214"/>
      <c r="D101" s="214"/>
      <c r="E101" s="214"/>
      <c r="F101" s="214"/>
      <c r="G101" s="214"/>
      <c r="H101" s="214"/>
      <c r="I101" s="214"/>
      <c r="J101" s="214"/>
      <c r="K101" s="214"/>
      <c r="L101" s="214"/>
      <c r="M101" s="214"/>
      <c r="N101" s="214"/>
      <c r="O101" s="214"/>
      <c r="P101" s="214"/>
    </row>
    <row r="102" spans="1:16" ht="11.5" x14ac:dyDescent="0.3">
      <c r="A102" s="55"/>
      <c r="B102" s="55"/>
      <c r="C102" s="214"/>
      <c r="D102" s="214"/>
      <c r="E102" s="214"/>
      <c r="F102" s="214"/>
      <c r="G102" s="214"/>
      <c r="H102" s="214"/>
      <c r="I102" s="214"/>
      <c r="J102" s="214"/>
      <c r="K102" s="214"/>
      <c r="L102" s="214"/>
      <c r="M102" s="214"/>
      <c r="N102" s="214"/>
      <c r="O102" s="214"/>
      <c r="P102" s="214"/>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6" t="s">
        <v>59</v>
      </c>
      <c r="D104" s="196"/>
      <c r="E104" s="196"/>
      <c r="F104" s="196"/>
      <c r="G104" s="196"/>
      <c r="H104" s="196"/>
      <c r="I104" s="196"/>
      <c r="J104" s="196"/>
      <c r="K104" s="196"/>
      <c r="L104" s="196"/>
      <c r="M104" s="196"/>
      <c r="N104" s="196"/>
      <c r="O104" s="196"/>
      <c r="P104" s="196"/>
    </row>
    <row r="105" spans="1:16" s="53" customFormat="1" ht="12" customHeight="1" x14ac:dyDescent="0.3">
      <c r="B105" s="40"/>
      <c r="C105" s="196"/>
      <c r="D105" s="196"/>
      <c r="E105" s="196"/>
      <c r="F105" s="196"/>
      <c r="G105" s="196"/>
      <c r="H105" s="196"/>
      <c r="I105" s="196"/>
      <c r="J105" s="196"/>
      <c r="K105" s="196"/>
      <c r="L105" s="196"/>
      <c r="M105" s="196"/>
      <c r="N105" s="196"/>
      <c r="O105" s="196"/>
      <c r="P105" s="196"/>
    </row>
    <row r="106" spans="1:16" s="53" customFormat="1" ht="12" customHeight="1" x14ac:dyDescent="0.3">
      <c r="B106" s="40"/>
      <c r="C106" s="196"/>
      <c r="D106" s="196"/>
      <c r="E106" s="196"/>
      <c r="F106" s="196"/>
      <c r="G106" s="196"/>
      <c r="H106" s="196"/>
      <c r="I106" s="196"/>
      <c r="J106" s="196"/>
      <c r="K106" s="196"/>
      <c r="L106" s="196"/>
      <c r="M106" s="196"/>
      <c r="N106" s="196"/>
      <c r="O106" s="196"/>
      <c r="P106" s="196"/>
    </row>
    <row r="107" spans="1:16" s="53" customFormat="1" ht="12" customHeight="1" x14ac:dyDescent="0.3">
      <c r="A107" s="51"/>
      <c r="B107" s="54"/>
      <c r="C107" s="196"/>
      <c r="D107" s="196"/>
      <c r="E107" s="196"/>
      <c r="F107" s="196"/>
      <c r="G107" s="196"/>
      <c r="H107" s="196"/>
      <c r="I107" s="196"/>
      <c r="J107" s="196"/>
      <c r="K107" s="196"/>
      <c r="L107" s="196"/>
      <c r="M107" s="196"/>
      <c r="N107" s="196"/>
      <c r="O107" s="196"/>
      <c r="P107" s="196"/>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6" t="s">
        <v>60</v>
      </c>
      <c r="D111" s="196"/>
      <c r="E111" s="196"/>
      <c r="F111" s="196"/>
      <c r="G111" s="196"/>
      <c r="H111" s="196"/>
      <c r="I111" s="196"/>
      <c r="J111" s="196"/>
      <c r="K111" s="196"/>
      <c r="L111" s="196"/>
      <c r="M111" s="196"/>
      <c r="N111" s="196"/>
      <c r="O111" s="196"/>
      <c r="P111" s="196"/>
    </row>
    <row r="112" spans="1:16" s="53" customFormat="1" ht="12" customHeight="1" x14ac:dyDescent="0.3">
      <c r="A112" s="57"/>
      <c r="B112" s="59"/>
      <c r="C112" s="196"/>
      <c r="D112" s="196"/>
      <c r="E112" s="196"/>
      <c r="F112" s="196"/>
      <c r="G112" s="196"/>
      <c r="H112" s="196"/>
      <c r="I112" s="196"/>
      <c r="J112" s="196"/>
      <c r="K112" s="196"/>
      <c r="L112" s="196"/>
      <c r="M112" s="196"/>
      <c r="N112" s="196"/>
      <c r="O112" s="196"/>
      <c r="P112" s="196"/>
    </row>
    <row r="113" spans="1:33" s="53" customFormat="1" ht="12" customHeight="1" x14ac:dyDescent="0.3">
      <c r="A113" s="57"/>
      <c r="B113" s="59"/>
      <c r="C113" s="196" t="s">
        <v>61</v>
      </c>
      <c r="D113" s="196"/>
      <c r="E113" s="196"/>
      <c r="F113" s="196"/>
      <c r="G113" s="196"/>
      <c r="H113" s="196"/>
      <c r="I113" s="196"/>
      <c r="J113" s="196"/>
      <c r="K113" s="196"/>
      <c r="L113" s="196"/>
      <c r="M113" s="196"/>
      <c r="N113" s="196"/>
      <c r="O113" s="196"/>
      <c r="P113" s="196"/>
    </row>
    <row r="114" spans="1:33" s="53" customFormat="1" ht="12" customHeight="1" x14ac:dyDescent="0.3">
      <c r="A114" s="60"/>
      <c r="B114" s="61"/>
      <c r="C114" s="196"/>
      <c r="D114" s="196"/>
      <c r="E114" s="196"/>
      <c r="F114" s="196"/>
      <c r="G114" s="196"/>
      <c r="H114" s="196"/>
      <c r="I114" s="196"/>
      <c r="J114" s="196"/>
      <c r="K114" s="196"/>
      <c r="L114" s="196"/>
      <c r="M114" s="196"/>
      <c r="N114" s="196"/>
      <c r="O114" s="196"/>
      <c r="P114" s="196"/>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7" t="s">
        <v>62</v>
      </c>
      <c r="D116" s="197"/>
      <c r="E116" s="197"/>
      <c r="F116" s="197"/>
      <c r="G116" s="197"/>
      <c r="H116" s="197"/>
      <c r="I116" s="197"/>
      <c r="J116" s="197"/>
      <c r="K116" s="197"/>
      <c r="L116" s="197"/>
      <c r="M116" s="197"/>
      <c r="N116" s="197"/>
      <c r="O116" s="197"/>
      <c r="P116" s="197"/>
    </row>
    <row r="117" spans="1:33" s="53" customFormat="1" ht="12" customHeight="1" x14ac:dyDescent="0.3">
      <c r="A117" s="62"/>
      <c r="B117" s="40"/>
      <c r="C117" s="197"/>
      <c r="D117" s="197"/>
      <c r="E117" s="197"/>
      <c r="F117" s="197"/>
      <c r="G117" s="197"/>
      <c r="H117" s="197"/>
      <c r="I117" s="197"/>
      <c r="J117" s="197"/>
      <c r="K117" s="197"/>
      <c r="L117" s="197"/>
      <c r="M117" s="197"/>
      <c r="N117" s="197"/>
      <c r="O117" s="197"/>
      <c r="P117" s="197"/>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6" t="s">
        <v>63</v>
      </c>
      <c r="D121" s="196"/>
      <c r="E121" s="196"/>
      <c r="F121" s="196"/>
      <c r="G121" s="196"/>
      <c r="H121" s="196"/>
      <c r="I121" s="196"/>
      <c r="J121" s="196"/>
      <c r="K121" s="196"/>
      <c r="L121" s="196"/>
      <c r="M121" s="196"/>
      <c r="N121" s="196"/>
      <c r="O121" s="196"/>
      <c r="P121" s="196"/>
    </row>
    <row r="122" spans="1:33" s="53" customFormat="1" ht="12" customHeight="1" x14ac:dyDescent="0.3">
      <c r="A122" s="64"/>
      <c r="B122" s="40"/>
      <c r="C122" s="196"/>
      <c r="D122" s="196"/>
      <c r="E122" s="196"/>
      <c r="F122" s="196"/>
      <c r="G122" s="196"/>
      <c r="H122" s="196"/>
      <c r="I122" s="196"/>
      <c r="J122" s="196"/>
      <c r="K122" s="196"/>
      <c r="L122" s="196"/>
      <c r="M122" s="196"/>
      <c r="N122" s="196"/>
      <c r="O122" s="196"/>
      <c r="P122" s="196"/>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7" t="s">
        <v>64</v>
      </c>
      <c r="D128" s="197"/>
      <c r="E128" s="197"/>
      <c r="F128" s="197"/>
      <c r="G128" s="197"/>
      <c r="H128" s="197"/>
      <c r="I128" s="197"/>
      <c r="J128" s="197"/>
      <c r="K128" s="197"/>
      <c r="L128" s="197"/>
      <c r="M128" s="197"/>
      <c r="N128" s="197"/>
      <c r="O128" s="197"/>
      <c r="P128" s="197"/>
      <c r="S128" s="35"/>
      <c r="T128" s="35"/>
      <c r="U128" s="35"/>
      <c r="V128" s="35"/>
      <c r="W128" s="35"/>
      <c r="X128" s="35"/>
      <c r="Y128" s="35"/>
      <c r="Z128" s="35"/>
      <c r="AA128" s="35"/>
      <c r="AB128" s="35"/>
      <c r="AC128" s="35"/>
      <c r="AD128" s="35"/>
      <c r="AE128" s="35"/>
      <c r="AF128" s="35"/>
      <c r="AG128" s="35"/>
    </row>
    <row r="129" spans="1:33" s="53" customFormat="1" ht="11.5" x14ac:dyDescent="0.3">
      <c r="B129" s="47"/>
      <c r="C129" s="197"/>
      <c r="D129" s="197"/>
      <c r="E129" s="197"/>
      <c r="F129" s="197"/>
      <c r="G129" s="197"/>
      <c r="H129" s="197"/>
      <c r="I129" s="197"/>
      <c r="J129" s="197"/>
      <c r="K129" s="197"/>
      <c r="L129" s="197"/>
      <c r="M129" s="197"/>
      <c r="N129" s="197"/>
      <c r="O129" s="197"/>
      <c r="P129" s="197"/>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7"/>
      <c r="D130" s="197"/>
      <c r="E130" s="197"/>
      <c r="F130" s="197"/>
      <c r="G130" s="197"/>
      <c r="H130" s="197"/>
      <c r="I130" s="197"/>
      <c r="J130" s="197"/>
      <c r="K130" s="197"/>
      <c r="L130" s="197"/>
      <c r="M130" s="197"/>
      <c r="N130" s="197"/>
      <c r="O130" s="197"/>
      <c r="P130" s="197"/>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7" t="s">
        <v>65</v>
      </c>
      <c r="D132" s="197"/>
      <c r="E132" s="197"/>
      <c r="F132" s="197"/>
      <c r="G132" s="197"/>
      <c r="H132" s="197"/>
      <c r="I132" s="197"/>
      <c r="J132" s="197"/>
      <c r="K132" s="197"/>
      <c r="L132" s="197"/>
      <c r="M132" s="197"/>
      <c r="N132" s="197"/>
      <c r="O132" s="197"/>
      <c r="P132" s="197"/>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7"/>
      <c r="D133" s="197"/>
      <c r="E133" s="197"/>
      <c r="F133" s="197"/>
      <c r="G133" s="197"/>
      <c r="H133" s="197"/>
      <c r="I133" s="197"/>
      <c r="J133" s="197"/>
      <c r="K133" s="197"/>
      <c r="L133" s="197"/>
      <c r="M133" s="197"/>
      <c r="N133" s="197"/>
      <c r="O133" s="197"/>
      <c r="P133" s="197"/>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6" t="s">
        <v>175</v>
      </c>
      <c r="D139" s="177"/>
      <c r="E139" s="177"/>
      <c r="F139" s="177"/>
      <c r="G139" s="177"/>
      <c r="H139" s="177"/>
      <c r="I139" s="177"/>
      <c r="J139" s="178"/>
      <c r="K139" s="188">
        <v>2022</v>
      </c>
      <c r="L139" s="188"/>
      <c r="M139" s="188"/>
      <c r="N139" s="188">
        <v>2021</v>
      </c>
      <c r="O139" s="188"/>
      <c r="P139" s="188"/>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65">
        <f>SUM(K140:M143)</f>
        <v>5772989.1399999997</v>
      </c>
      <c r="L144" s="165"/>
      <c r="M144" s="165"/>
      <c r="N144" s="165">
        <f>SUM(N140:P143)</f>
        <v>5772989.1399999997</v>
      </c>
      <c r="O144" s="165"/>
      <c r="P144" s="165"/>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11" t="s">
        <v>175</v>
      </c>
      <c r="E150" s="211"/>
      <c r="F150" s="211"/>
      <c r="G150" s="211"/>
      <c r="H150" s="211"/>
      <c r="I150" s="211"/>
      <c r="J150" s="188">
        <v>2022</v>
      </c>
      <c r="K150" s="188"/>
      <c r="L150" s="188"/>
      <c r="M150" s="188">
        <v>2021</v>
      </c>
      <c r="N150" s="188"/>
      <c r="O150" s="188"/>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65">
        <f>SUM(J151:L155)</f>
        <v>3044005.5</v>
      </c>
      <c r="K159" s="165"/>
      <c r="L159" s="165"/>
      <c r="M159" s="165">
        <f>SUM(M151:O155)</f>
        <v>3044005.5</v>
      </c>
      <c r="N159" s="165"/>
      <c r="O159" s="165"/>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220">
        <f>SUM(J160:L161)</f>
        <v>0</v>
      </c>
      <c r="K162" s="220"/>
      <c r="L162" s="220"/>
      <c r="M162" s="220">
        <f>SUM(M160:O161)</f>
        <v>0</v>
      </c>
      <c r="N162" s="220"/>
      <c r="O162" s="220"/>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220">
        <f>SUM(J163)</f>
        <v>0</v>
      </c>
      <c r="K164" s="220"/>
      <c r="L164" s="220"/>
      <c r="M164" s="220">
        <f>SUM(M163)</f>
        <v>0</v>
      </c>
      <c r="N164" s="220"/>
      <c r="O164" s="220"/>
    </row>
    <row r="165" spans="1:33" ht="12" customHeight="1" x14ac:dyDescent="0.25">
      <c r="D165" s="162" t="s">
        <v>177</v>
      </c>
      <c r="E165" s="163"/>
      <c r="F165" s="163"/>
      <c r="G165" s="163"/>
      <c r="H165" s="163"/>
      <c r="I165" s="164"/>
      <c r="J165" s="165">
        <f>SUM(J159,J162,J164)</f>
        <v>3044005.5</v>
      </c>
      <c r="K165" s="165"/>
      <c r="L165" s="165"/>
      <c r="M165" s="165">
        <f>SUM(M159,M162,M164)</f>
        <v>3044005.5</v>
      </c>
      <c r="N165" s="165"/>
      <c r="O165" s="165"/>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11" t="s">
        <v>175</v>
      </c>
      <c r="E171" s="211"/>
      <c r="F171" s="211"/>
      <c r="G171" s="211"/>
      <c r="H171" s="211"/>
      <c r="I171" s="211"/>
      <c r="J171" s="188">
        <v>2022</v>
      </c>
      <c r="K171" s="188"/>
      <c r="L171" s="188"/>
      <c r="M171" s="188">
        <v>2021</v>
      </c>
      <c r="N171" s="188"/>
      <c r="O171" s="188"/>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6" t="s">
        <v>66</v>
      </c>
      <c r="D176" s="196"/>
      <c r="E176" s="196"/>
      <c r="F176" s="196"/>
      <c r="G176" s="196"/>
      <c r="H176" s="196"/>
      <c r="I176" s="196"/>
      <c r="J176" s="196"/>
      <c r="K176" s="196"/>
      <c r="L176" s="196"/>
      <c r="M176" s="196"/>
      <c r="N176" s="196"/>
      <c r="O176" s="196"/>
      <c r="P176" s="196"/>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6"/>
      <c r="D177" s="196"/>
      <c r="E177" s="196"/>
      <c r="F177" s="196"/>
      <c r="G177" s="196"/>
      <c r="H177" s="196"/>
      <c r="I177" s="196"/>
      <c r="J177" s="196"/>
      <c r="K177" s="196"/>
      <c r="L177" s="196"/>
      <c r="M177" s="196"/>
      <c r="N177" s="196"/>
      <c r="O177" s="196"/>
      <c r="P177" s="196"/>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21" t="s">
        <v>67</v>
      </c>
      <c r="D181" s="221"/>
      <c r="E181" s="221"/>
      <c r="F181" s="221"/>
      <c r="G181" s="221"/>
      <c r="H181" s="221"/>
      <c r="I181" s="221"/>
      <c r="J181" s="221"/>
      <c r="K181" s="221"/>
      <c r="L181" s="221"/>
      <c r="M181" s="221"/>
      <c r="N181" s="221"/>
      <c r="O181" s="221"/>
      <c r="P181" s="22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21"/>
      <c r="D182" s="221"/>
      <c r="E182" s="221"/>
      <c r="F182" s="221"/>
      <c r="G182" s="221"/>
      <c r="H182" s="221"/>
      <c r="I182" s="221"/>
      <c r="J182" s="221"/>
      <c r="K182" s="221"/>
      <c r="L182" s="221"/>
      <c r="M182" s="221"/>
      <c r="N182" s="221"/>
      <c r="O182" s="221"/>
      <c r="P182" s="22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6" t="s">
        <v>68</v>
      </c>
      <c r="D186" s="196"/>
      <c r="E186" s="196"/>
      <c r="F186" s="196"/>
      <c r="G186" s="196"/>
      <c r="H186" s="196"/>
      <c r="I186" s="196"/>
      <c r="J186" s="196"/>
      <c r="K186" s="196"/>
      <c r="L186" s="196"/>
      <c r="M186" s="196"/>
      <c r="N186" s="196"/>
      <c r="O186" s="196"/>
      <c r="P186" s="196"/>
    </row>
    <row r="187" spans="1:33" s="53" customFormat="1" ht="12" customHeight="1" x14ac:dyDescent="0.3">
      <c r="A187" s="57"/>
      <c r="B187" s="58"/>
      <c r="C187" s="196"/>
      <c r="D187" s="196"/>
      <c r="E187" s="196"/>
      <c r="F187" s="196"/>
      <c r="G187" s="196"/>
      <c r="H187" s="196"/>
      <c r="I187" s="196"/>
      <c r="J187" s="196"/>
      <c r="K187" s="196"/>
      <c r="L187" s="196"/>
      <c r="M187" s="196"/>
      <c r="N187" s="196"/>
      <c r="O187" s="196"/>
      <c r="P187" s="196"/>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6" t="s">
        <v>69</v>
      </c>
      <c r="D189" s="196"/>
      <c r="E189" s="196"/>
      <c r="F189" s="196"/>
      <c r="G189" s="196"/>
      <c r="H189" s="196"/>
      <c r="I189" s="196"/>
      <c r="J189" s="196"/>
      <c r="K189" s="196"/>
      <c r="L189" s="196"/>
      <c r="M189" s="196"/>
      <c r="N189" s="196"/>
      <c r="O189" s="196"/>
      <c r="P189" s="196"/>
    </row>
    <row r="190" spans="1:33" s="53" customFormat="1" ht="12" customHeight="1" x14ac:dyDescent="0.3">
      <c r="A190" s="64"/>
      <c r="B190" s="40"/>
      <c r="C190" s="196"/>
      <c r="D190" s="196"/>
      <c r="E190" s="196"/>
      <c r="F190" s="196"/>
      <c r="G190" s="196"/>
      <c r="H190" s="196"/>
      <c r="I190" s="196"/>
      <c r="J190" s="196"/>
      <c r="K190" s="196"/>
      <c r="L190" s="196"/>
      <c r="M190" s="196"/>
      <c r="N190" s="196"/>
      <c r="O190" s="196"/>
      <c r="P190" s="196"/>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6" t="s">
        <v>70</v>
      </c>
      <c r="D192" s="196"/>
      <c r="E192" s="196"/>
      <c r="F192" s="196"/>
      <c r="G192" s="196"/>
      <c r="H192" s="196"/>
      <c r="I192" s="196"/>
      <c r="J192" s="196"/>
      <c r="K192" s="196"/>
      <c r="L192" s="196"/>
      <c r="M192" s="196"/>
      <c r="N192" s="196"/>
      <c r="O192" s="196"/>
      <c r="P192" s="196"/>
    </row>
    <row r="193" spans="1:30" s="53" customFormat="1" ht="12" customHeight="1" x14ac:dyDescent="0.2">
      <c r="A193" s="79"/>
      <c r="B193" s="80"/>
      <c r="C193" s="196"/>
      <c r="D193" s="196"/>
      <c r="E193" s="196"/>
      <c r="F193" s="196"/>
      <c r="G193" s="196"/>
      <c r="H193" s="196"/>
      <c r="I193" s="196"/>
      <c r="J193" s="196"/>
      <c r="K193" s="196"/>
      <c r="L193" s="196"/>
      <c r="M193" s="196"/>
      <c r="N193" s="196"/>
      <c r="O193" s="196"/>
      <c r="P193" s="196"/>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11" t="s">
        <v>175</v>
      </c>
      <c r="F196" s="211"/>
      <c r="G196" s="211"/>
      <c r="H196" s="211"/>
      <c r="I196" s="188">
        <v>2022</v>
      </c>
      <c r="J196" s="188"/>
      <c r="K196" s="188"/>
      <c r="L196" s="188">
        <v>2021</v>
      </c>
      <c r="M196" s="188"/>
      <c r="N196" s="188"/>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16568109.92</v>
      </c>
      <c r="J197" s="151"/>
      <c r="K197" s="151"/>
      <c r="L197" s="152">
        <v>16964838.469999999</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65">
        <f>SUM(I197:K198)</f>
        <v>16575398.720000001</v>
      </c>
      <c r="J199" s="165"/>
      <c r="K199" s="165"/>
      <c r="L199" s="165">
        <f>SUM(L197:N198)</f>
        <v>16972127.27</v>
      </c>
      <c r="M199" s="165"/>
      <c r="N199" s="165"/>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11" t="s">
        <v>175</v>
      </c>
      <c r="E205" s="211"/>
      <c r="F205" s="211"/>
      <c r="G205" s="211"/>
      <c r="H205" s="211"/>
      <c r="I205" s="211"/>
      <c r="J205" s="211"/>
      <c r="K205" s="211"/>
      <c r="L205" s="211"/>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858634.31</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1542232.78</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2285877.7000000002</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11778393.640000001</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65">
        <f>SUM(M206:O210)</f>
        <v>16508373.260000002</v>
      </c>
      <c r="N211" s="165"/>
      <c r="O211" s="165"/>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11" t="s">
        <v>175</v>
      </c>
      <c r="E218" s="211"/>
      <c r="F218" s="211"/>
      <c r="G218" s="211"/>
      <c r="H218" s="211"/>
      <c r="I218" s="211"/>
      <c r="J218" s="211"/>
      <c r="K218" s="211"/>
      <c r="L218" s="211"/>
      <c r="M218" s="157">
        <v>2022</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16">
        <f>SUM(M219)</f>
        <v>0</v>
      </c>
      <c r="N220" s="216"/>
      <c r="O220" s="216"/>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6" t="s">
        <v>175</v>
      </c>
      <c r="E241" s="177"/>
      <c r="F241" s="177"/>
      <c r="G241" s="177"/>
      <c r="H241" s="177"/>
      <c r="I241" s="177"/>
      <c r="J241" s="177"/>
      <c r="K241" s="177"/>
      <c r="L241" s="178"/>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6" t="s">
        <v>175</v>
      </c>
      <c r="E275" s="177"/>
      <c r="F275" s="177"/>
      <c r="G275" s="177"/>
      <c r="H275" s="177"/>
      <c r="I275" s="177"/>
      <c r="J275" s="178"/>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8552536.9199999999</v>
      </c>
      <c r="L276" s="151"/>
      <c r="M276" s="151"/>
      <c r="N276" s="103"/>
      <c r="O276" s="103"/>
      <c r="P276" s="55"/>
    </row>
    <row r="277" spans="1:16" ht="12" customHeight="1" x14ac:dyDescent="0.25">
      <c r="A277" s="55"/>
      <c r="B277" s="55"/>
      <c r="C277" s="55"/>
      <c r="D277" s="151" t="s">
        <v>402</v>
      </c>
      <c r="E277" s="151"/>
      <c r="F277" s="151"/>
      <c r="G277" s="151"/>
      <c r="H277" s="151"/>
      <c r="I277" s="151"/>
      <c r="J277" s="151"/>
      <c r="K277" s="152">
        <v>598375.9</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65">
        <f>SUM(K276:M280)</f>
        <v>9150912.8200000003</v>
      </c>
      <c r="L281" s="165"/>
      <c r="M281" s="165"/>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34">
        <v>1598957.57</v>
      </c>
      <c r="L287" s="235"/>
      <c r="M287" s="236"/>
      <c r="N287" s="146">
        <f>K287/$K$281</f>
        <v>0.17473202962936762</v>
      </c>
      <c r="O287" s="147"/>
      <c r="P287" s="148"/>
    </row>
    <row r="288" spans="1:16" ht="12" customHeight="1" x14ac:dyDescent="0.25">
      <c r="A288" s="55"/>
      <c r="B288" s="55"/>
      <c r="C288" s="106" t="s">
        <v>407</v>
      </c>
      <c r="D288" s="107"/>
      <c r="E288" s="107"/>
      <c r="F288" s="107"/>
      <c r="G288" s="107"/>
      <c r="H288" s="107"/>
      <c r="I288" s="107"/>
      <c r="J288" s="108"/>
      <c r="K288" s="234">
        <v>129193.36</v>
      </c>
      <c r="L288" s="235"/>
      <c r="M288" s="236"/>
      <c r="N288" s="146">
        <f t="shared" ref="N288:N289" si="0">K288/$K$281</f>
        <v>1.4118084451382632E-2</v>
      </c>
      <c r="O288" s="147"/>
      <c r="P288" s="148"/>
    </row>
    <row r="289" spans="1:32" ht="12" customHeight="1" x14ac:dyDescent="0.25">
      <c r="A289" s="55"/>
      <c r="B289" s="55"/>
      <c r="C289" s="161" t="s">
        <v>408</v>
      </c>
      <c r="D289" s="161"/>
      <c r="E289" s="161"/>
      <c r="F289" s="161"/>
      <c r="G289" s="161"/>
      <c r="H289" s="161"/>
      <c r="I289" s="161"/>
      <c r="J289" s="161"/>
      <c r="K289" s="234">
        <v>300492.18</v>
      </c>
      <c r="L289" s="235"/>
      <c r="M289" s="236"/>
      <c r="N289" s="146">
        <f t="shared" si="0"/>
        <v>3.2837399493442006E-2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7" t="s">
        <v>205</v>
      </c>
      <c r="D300" s="187"/>
      <c r="E300" s="187"/>
      <c r="F300" s="187"/>
      <c r="G300" s="187"/>
      <c r="H300" s="187"/>
      <c r="I300" s="187"/>
      <c r="J300" s="187"/>
      <c r="K300" s="187"/>
      <c r="L300" s="187"/>
      <c r="M300" s="187"/>
      <c r="N300" s="187"/>
      <c r="O300" s="187"/>
      <c r="P300" s="187"/>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6" t="s">
        <v>175</v>
      </c>
      <c r="F310" s="177"/>
      <c r="G310" s="177"/>
      <c r="H310" s="178"/>
      <c r="I310" s="157">
        <v>2022</v>
      </c>
      <c r="J310" s="158"/>
      <c r="K310" s="159"/>
      <c r="L310" s="157">
        <v>2021</v>
      </c>
      <c r="M310" s="158"/>
      <c r="N310" s="159"/>
      <c r="AA310" s="53"/>
      <c r="AB310" s="53"/>
    </row>
    <row r="311" spans="1:32" ht="12" customHeight="1" x14ac:dyDescent="0.25">
      <c r="A311" s="73"/>
      <c r="E311" s="170" t="s">
        <v>353</v>
      </c>
      <c r="F311" s="171"/>
      <c r="G311" s="171"/>
      <c r="H311" s="172"/>
      <c r="I311" s="229">
        <v>1244.6300000000001</v>
      </c>
      <c r="J311" s="194"/>
      <c r="K311" s="195"/>
      <c r="L311" s="193">
        <v>0</v>
      </c>
      <c r="M311" s="194"/>
      <c r="N311" s="195"/>
      <c r="AA311" s="53"/>
      <c r="AB311" s="53"/>
    </row>
    <row r="312" spans="1:32" ht="12" customHeight="1" x14ac:dyDescent="0.25">
      <c r="A312" s="73"/>
      <c r="E312" s="179" t="s">
        <v>409</v>
      </c>
      <c r="F312" s="180"/>
      <c r="G312" s="180"/>
      <c r="H312" s="181"/>
      <c r="I312" s="193">
        <v>671695.99</v>
      </c>
      <c r="J312" s="194"/>
      <c r="K312" s="195"/>
      <c r="L312" s="193">
        <v>701400.07</v>
      </c>
      <c r="M312" s="194"/>
      <c r="N312" s="195"/>
      <c r="AA312" s="53"/>
      <c r="AB312" s="53"/>
    </row>
    <row r="313" spans="1:32" ht="12" customHeight="1" x14ac:dyDescent="0.25">
      <c r="A313" s="73"/>
      <c r="E313" s="179" t="s">
        <v>410</v>
      </c>
      <c r="F313" s="180"/>
      <c r="G313" s="180"/>
      <c r="H313" s="181"/>
      <c r="I313" s="193">
        <v>0</v>
      </c>
      <c r="J313" s="194"/>
      <c r="K313" s="195"/>
      <c r="L313" s="193">
        <v>0</v>
      </c>
      <c r="M313" s="194"/>
      <c r="N313" s="195"/>
    </row>
    <row r="314" spans="1:32" ht="12" customHeight="1" x14ac:dyDescent="0.25">
      <c r="A314" s="73"/>
      <c r="E314" s="179" t="s">
        <v>351</v>
      </c>
      <c r="F314" s="180"/>
      <c r="G314" s="180"/>
      <c r="H314" s="181"/>
      <c r="I314" s="229">
        <v>0</v>
      </c>
      <c r="J314" s="194"/>
      <c r="K314" s="195"/>
      <c r="L314" s="193">
        <v>0</v>
      </c>
      <c r="M314" s="194"/>
      <c r="N314" s="195"/>
    </row>
    <row r="315" spans="1:32" ht="12" customHeight="1" x14ac:dyDescent="0.25">
      <c r="E315" s="179" t="s">
        <v>352</v>
      </c>
      <c r="F315" s="180"/>
      <c r="G315" s="180"/>
      <c r="H315" s="181"/>
      <c r="I315" s="229">
        <v>0</v>
      </c>
      <c r="J315" s="194"/>
      <c r="K315" s="195"/>
      <c r="L315" s="193">
        <v>0</v>
      </c>
      <c r="M315" s="194"/>
      <c r="N315" s="195"/>
    </row>
    <row r="316" spans="1:32" ht="12" customHeight="1" x14ac:dyDescent="0.25">
      <c r="E316" s="179" t="s">
        <v>411</v>
      </c>
      <c r="F316" s="180"/>
      <c r="G316" s="180"/>
      <c r="H316" s="181"/>
      <c r="I316" s="193">
        <v>0</v>
      </c>
      <c r="J316" s="194"/>
      <c r="K316" s="195"/>
      <c r="L316" s="193">
        <v>0</v>
      </c>
      <c r="M316" s="194"/>
      <c r="N316" s="195"/>
    </row>
    <row r="317" spans="1:32" ht="12" customHeight="1" x14ac:dyDescent="0.25">
      <c r="E317" s="179" t="s">
        <v>412</v>
      </c>
      <c r="F317" s="180"/>
      <c r="G317" s="180"/>
      <c r="H317" s="181"/>
      <c r="I317" s="193">
        <v>32495.4</v>
      </c>
      <c r="J317" s="194"/>
      <c r="K317" s="195"/>
      <c r="L317" s="193">
        <v>32495.4</v>
      </c>
      <c r="M317" s="194"/>
      <c r="N317" s="195"/>
    </row>
    <row r="318" spans="1:32" ht="12" customHeight="1" x14ac:dyDescent="0.25">
      <c r="E318" s="162" t="s">
        <v>413</v>
      </c>
      <c r="F318" s="163"/>
      <c r="G318" s="163"/>
      <c r="H318" s="164"/>
      <c r="I318" s="231">
        <f>SUM(I311:K316)</f>
        <v>672940.62</v>
      </c>
      <c r="J318" s="232"/>
      <c r="K318" s="233"/>
      <c r="L318" s="231">
        <f>SUM(L311:N316)</f>
        <v>701400.07</v>
      </c>
      <c r="M318" s="232"/>
      <c r="N318" s="233"/>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6" t="s">
        <v>175</v>
      </c>
      <c r="F326" s="186"/>
      <c r="G326" s="186"/>
      <c r="H326" s="186"/>
      <c r="I326" s="188">
        <v>2022</v>
      </c>
      <c r="J326" s="188"/>
      <c r="K326" s="188"/>
      <c r="L326" s="188">
        <v>2021</v>
      </c>
      <c r="M326" s="188"/>
      <c r="N326" s="188"/>
      <c r="S326" s="53"/>
      <c r="T326" s="53"/>
      <c r="U326" s="53"/>
      <c r="V326" s="53"/>
      <c r="W326" s="53"/>
      <c r="X326" s="53"/>
      <c r="Y326" s="53"/>
      <c r="Z326" s="53"/>
    </row>
    <row r="327" spans="1:32" ht="28.5" customHeight="1" x14ac:dyDescent="0.3">
      <c r="A327" s="63"/>
      <c r="B327" s="63"/>
      <c r="C327" s="63"/>
      <c r="D327" s="63"/>
      <c r="E327" s="189" t="s">
        <v>334</v>
      </c>
      <c r="F327" s="184"/>
      <c r="G327" s="184"/>
      <c r="H327" s="184"/>
      <c r="I327" s="190"/>
      <c r="J327" s="190"/>
      <c r="K327" s="190"/>
      <c r="L327" s="190"/>
      <c r="M327" s="190"/>
      <c r="N327" s="190"/>
      <c r="S327" s="53"/>
      <c r="T327" s="53"/>
      <c r="U327" s="53"/>
      <c r="V327" s="53"/>
      <c r="W327" s="53"/>
      <c r="X327" s="53"/>
      <c r="Y327" s="53"/>
      <c r="Z327" s="53"/>
    </row>
    <row r="328" spans="1:32" ht="22.5" customHeight="1" x14ac:dyDescent="0.3">
      <c r="A328" s="63"/>
      <c r="B328" s="63"/>
      <c r="C328" s="63"/>
      <c r="D328" s="63"/>
      <c r="E328" s="191" t="s">
        <v>333</v>
      </c>
      <c r="F328" s="191"/>
      <c r="G328" s="191"/>
      <c r="H328" s="191"/>
      <c r="I328" s="192"/>
      <c r="J328" s="192"/>
      <c r="K328" s="192"/>
      <c r="L328" s="192"/>
      <c r="M328" s="192"/>
      <c r="N328" s="192"/>
    </row>
    <row r="329" spans="1:32" ht="12" customHeight="1" x14ac:dyDescent="0.3">
      <c r="A329" s="63"/>
      <c r="B329" s="63"/>
      <c r="C329" s="63"/>
      <c r="D329" s="63"/>
      <c r="E329" s="182" t="s">
        <v>25</v>
      </c>
      <c r="F329" s="182"/>
      <c r="G329" s="182"/>
      <c r="H329" s="182"/>
      <c r="I329" s="183"/>
      <c r="J329" s="183"/>
      <c r="K329" s="183"/>
      <c r="L329" s="183"/>
      <c r="M329" s="183"/>
      <c r="N329" s="183"/>
      <c r="AC329" s="53"/>
      <c r="AD329" s="53"/>
      <c r="AE329" s="53"/>
      <c r="AF329" s="53"/>
    </row>
    <row r="330" spans="1:32" ht="12" customHeight="1" x14ac:dyDescent="0.3">
      <c r="E330" s="182" t="s">
        <v>26</v>
      </c>
      <c r="F330" s="182"/>
      <c r="G330" s="182"/>
      <c r="H330" s="182"/>
      <c r="I330" s="183"/>
      <c r="J330" s="183"/>
      <c r="K330" s="183"/>
      <c r="L330" s="183"/>
      <c r="M330" s="183"/>
      <c r="N330" s="183"/>
      <c r="AC330" s="53"/>
      <c r="AD330" s="53"/>
      <c r="AE330" s="53"/>
      <c r="AF330" s="53"/>
    </row>
    <row r="331" spans="1:32" ht="12" customHeight="1" x14ac:dyDescent="0.3">
      <c r="A331" s="63"/>
      <c r="B331" s="63"/>
      <c r="C331" s="63"/>
      <c r="D331" s="63"/>
      <c r="E331" s="182" t="s">
        <v>27</v>
      </c>
      <c r="F331" s="182"/>
      <c r="G331" s="182"/>
      <c r="H331" s="182"/>
      <c r="I331" s="183"/>
      <c r="J331" s="183"/>
      <c r="K331" s="183"/>
      <c r="L331" s="183"/>
      <c r="M331" s="183"/>
      <c r="N331" s="183"/>
      <c r="AC331" s="53"/>
      <c r="AD331" s="53"/>
      <c r="AE331" s="53"/>
      <c r="AF331" s="53"/>
    </row>
    <row r="332" spans="1:32" ht="12" customHeight="1" x14ac:dyDescent="0.3">
      <c r="A332" s="63"/>
      <c r="B332" s="63"/>
      <c r="C332" s="63"/>
      <c r="D332" s="63"/>
      <c r="E332" s="184" t="s">
        <v>45</v>
      </c>
      <c r="F332" s="184"/>
      <c r="G332" s="184"/>
      <c r="H332" s="184"/>
      <c r="I332" s="230"/>
      <c r="J332" s="230"/>
      <c r="K332" s="230"/>
      <c r="L332" s="230"/>
      <c r="M332" s="230"/>
      <c r="N332" s="230"/>
      <c r="AA332" s="53"/>
      <c r="AB332" s="53"/>
    </row>
    <row r="333" spans="1:32" ht="12" customHeight="1" x14ac:dyDescent="0.3">
      <c r="A333" s="63"/>
      <c r="B333" s="63"/>
      <c r="C333" s="63"/>
      <c r="D333" s="63"/>
      <c r="E333" s="184"/>
      <c r="F333" s="184"/>
      <c r="G333" s="184"/>
      <c r="H333" s="184"/>
      <c r="I333" s="230"/>
      <c r="J333" s="230"/>
      <c r="K333" s="230"/>
      <c r="L333" s="230"/>
      <c r="M333" s="230"/>
      <c r="N333" s="230"/>
      <c r="AA333" s="53"/>
      <c r="AB333" s="53"/>
    </row>
    <row r="334" spans="1:32" ht="12" customHeight="1" x14ac:dyDescent="0.3">
      <c r="A334" s="63"/>
      <c r="B334" s="63"/>
      <c r="C334" s="63"/>
      <c r="D334" s="63"/>
      <c r="E334" s="182" t="s">
        <v>341</v>
      </c>
      <c r="F334" s="184"/>
      <c r="G334" s="184"/>
      <c r="H334" s="184"/>
      <c r="I334" s="230"/>
      <c r="J334" s="230"/>
      <c r="K334" s="230"/>
      <c r="L334" s="230"/>
      <c r="M334" s="230"/>
      <c r="N334" s="230"/>
      <c r="AA334" s="53"/>
      <c r="AB334" s="53"/>
    </row>
    <row r="335" spans="1:32" ht="12" customHeight="1" x14ac:dyDescent="0.3">
      <c r="A335" s="73"/>
      <c r="E335" s="184"/>
      <c r="F335" s="184"/>
      <c r="G335" s="184"/>
      <c r="H335" s="184"/>
      <c r="I335" s="230"/>
      <c r="J335" s="230"/>
      <c r="K335" s="230"/>
      <c r="L335" s="230"/>
      <c r="M335" s="230"/>
      <c r="N335" s="230"/>
    </row>
    <row r="336" spans="1:32" ht="12" customHeight="1" x14ac:dyDescent="0.3">
      <c r="E336" s="182" t="s">
        <v>28</v>
      </c>
      <c r="F336" s="182"/>
      <c r="G336" s="182"/>
      <c r="H336" s="182"/>
      <c r="I336" s="183"/>
      <c r="J336" s="183"/>
      <c r="K336" s="183"/>
      <c r="L336" s="183"/>
      <c r="M336" s="183"/>
      <c r="N336" s="183"/>
    </row>
    <row r="337" spans="1:32" ht="29.25" customHeight="1" x14ac:dyDescent="0.3">
      <c r="A337" s="73"/>
      <c r="E337" s="185" t="s">
        <v>332</v>
      </c>
      <c r="F337" s="185"/>
      <c r="G337" s="185"/>
      <c r="H337" s="185"/>
      <c r="I337" s="183"/>
      <c r="J337" s="183"/>
      <c r="K337" s="183"/>
      <c r="L337" s="183"/>
      <c r="M337" s="183"/>
      <c r="N337" s="183"/>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27" t="s">
        <v>330</v>
      </c>
      <c r="C340" s="227"/>
      <c r="D340" s="227"/>
      <c r="E340" s="227"/>
      <c r="F340" s="227"/>
      <c r="G340" s="227"/>
      <c r="H340" s="227"/>
      <c r="I340" s="227"/>
      <c r="J340" s="227"/>
      <c r="K340" s="227"/>
      <c r="L340" s="227"/>
      <c r="M340" s="227"/>
      <c r="N340" s="227"/>
      <c r="O340" s="227"/>
      <c r="P340" s="227"/>
      <c r="R340" s="35"/>
      <c r="S340" s="35"/>
      <c r="T340" s="35"/>
      <c r="U340" s="35"/>
      <c r="V340" s="35"/>
      <c r="W340" s="35"/>
      <c r="X340" s="35"/>
      <c r="Y340" s="35"/>
      <c r="Z340" s="35"/>
      <c r="AA340" s="35"/>
      <c r="AB340" s="35"/>
      <c r="AC340" s="35"/>
      <c r="AD340" s="35"/>
      <c r="AE340" s="35"/>
      <c r="AF340" s="35"/>
    </row>
    <row r="341" spans="1:32" ht="12" customHeight="1" x14ac:dyDescent="0.3">
      <c r="A341" s="73"/>
      <c r="B341" s="227"/>
      <c r="C341" s="227"/>
      <c r="D341" s="227"/>
      <c r="E341" s="227"/>
      <c r="F341" s="227"/>
      <c r="G341" s="227"/>
      <c r="H341" s="227"/>
      <c r="I341" s="227"/>
      <c r="J341" s="227"/>
      <c r="K341" s="227"/>
      <c r="L341" s="227"/>
      <c r="M341" s="227"/>
      <c r="N341" s="227"/>
      <c r="O341" s="227"/>
      <c r="P341" s="227"/>
    </row>
    <row r="342" spans="1:32" s="118" customFormat="1" ht="12" customHeight="1" x14ac:dyDescent="0.3">
      <c r="A342" s="116"/>
      <c r="B342" s="227"/>
      <c r="C342" s="227"/>
      <c r="D342" s="227"/>
      <c r="E342" s="227"/>
      <c r="F342" s="227"/>
      <c r="G342" s="227"/>
      <c r="H342" s="227"/>
      <c r="I342" s="227"/>
      <c r="J342" s="227"/>
      <c r="K342" s="227"/>
      <c r="L342" s="227"/>
      <c r="M342" s="227"/>
      <c r="N342" s="227"/>
      <c r="O342" s="227"/>
      <c r="P342" s="22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24" t="s">
        <v>56</v>
      </c>
      <c r="D344" s="224"/>
      <c r="E344" s="224"/>
      <c r="F344" s="224"/>
      <c r="G344" s="224"/>
      <c r="H344" s="224"/>
      <c r="I344" s="224"/>
      <c r="J344" s="224"/>
      <c r="K344" s="224"/>
      <c r="L344" s="224"/>
      <c r="M344" s="224"/>
      <c r="N344" s="224"/>
      <c r="O344" s="224"/>
      <c r="P344" s="22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25" t="s">
        <v>273</v>
      </c>
      <c r="C346" s="225"/>
      <c r="D346" s="225"/>
      <c r="E346" s="225"/>
      <c r="F346" s="225"/>
      <c r="G346" s="225"/>
      <c r="H346" s="225"/>
      <c r="I346" s="225"/>
      <c r="J346" s="225"/>
      <c r="K346" s="225"/>
      <c r="L346" s="225"/>
      <c r="M346" s="225"/>
      <c r="N346" s="225"/>
      <c r="O346" s="225"/>
      <c r="P346" s="225"/>
      <c r="R346" s="35"/>
      <c r="S346" s="35"/>
      <c r="T346" s="35"/>
      <c r="U346" s="35"/>
      <c r="V346" s="35"/>
      <c r="W346" s="35"/>
      <c r="X346" s="35"/>
      <c r="Y346" s="35"/>
      <c r="Z346" s="35"/>
      <c r="AA346" s="35"/>
      <c r="AB346" s="35"/>
      <c r="AC346" s="35"/>
      <c r="AD346" s="35"/>
      <c r="AE346" s="35"/>
      <c r="AF346" s="35"/>
    </row>
    <row r="347" spans="1:32" s="70" customFormat="1" ht="11.5" x14ac:dyDescent="0.3">
      <c r="B347" s="225"/>
      <c r="C347" s="225"/>
      <c r="D347" s="225"/>
      <c r="E347" s="225"/>
      <c r="F347" s="225"/>
      <c r="G347" s="225"/>
      <c r="H347" s="225"/>
      <c r="I347" s="225"/>
      <c r="J347" s="225"/>
      <c r="K347" s="225"/>
      <c r="L347" s="225"/>
      <c r="M347" s="225"/>
      <c r="N347" s="225"/>
      <c r="O347" s="225"/>
      <c r="P347" s="22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13" t="s">
        <v>29</v>
      </c>
      <c r="B349" s="213"/>
      <c r="C349" s="213"/>
      <c r="D349" s="213"/>
      <c r="E349" s="213"/>
      <c r="F349" s="213"/>
      <c r="G349" s="213"/>
      <c r="H349" s="213"/>
      <c r="I349" s="213"/>
      <c r="J349" s="213"/>
      <c r="K349" s="213"/>
      <c r="L349" s="213"/>
      <c r="M349" s="213"/>
      <c r="N349" s="213"/>
      <c r="O349" s="213"/>
      <c r="P349" s="213"/>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25" t="s">
        <v>274</v>
      </c>
      <c r="C351" s="225"/>
      <c r="D351" s="225"/>
      <c r="E351" s="225"/>
      <c r="F351" s="225"/>
      <c r="G351" s="225"/>
      <c r="H351" s="225"/>
      <c r="I351" s="225"/>
      <c r="J351" s="225"/>
      <c r="K351" s="225"/>
      <c r="L351" s="225"/>
      <c r="M351" s="225"/>
      <c r="N351" s="225"/>
      <c r="O351" s="225"/>
      <c r="P351" s="225"/>
    </row>
    <row r="352" spans="1:32" ht="11.5" x14ac:dyDescent="0.3">
      <c r="B352" s="225"/>
      <c r="C352" s="225"/>
      <c r="D352" s="225"/>
      <c r="E352" s="225"/>
      <c r="F352" s="225"/>
      <c r="G352" s="225"/>
      <c r="H352" s="225"/>
      <c r="I352" s="225"/>
      <c r="J352" s="225"/>
      <c r="K352" s="225"/>
      <c r="L352" s="225"/>
      <c r="M352" s="225"/>
      <c r="N352" s="225"/>
      <c r="O352" s="225"/>
      <c r="P352" s="225"/>
      <c r="S352" s="70"/>
      <c r="T352" s="70"/>
      <c r="U352" s="70"/>
      <c r="V352" s="70"/>
      <c r="W352" s="70"/>
      <c r="X352" s="70"/>
      <c r="Y352" s="70"/>
      <c r="Z352" s="70"/>
      <c r="AC352" s="53"/>
      <c r="AD352" s="53"/>
      <c r="AE352" s="53"/>
      <c r="AF352" s="53"/>
    </row>
    <row r="353" spans="1:32" ht="11.5" x14ac:dyDescent="0.3">
      <c r="B353" s="225"/>
      <c r="C353" s="225"/>
      <c r="D353" s="225"/>
      <c r="E353" s="225"/>
      <c r="F353" s="225"/>
      <c r="G353" s="225"/>
      <c r="H353" s="225"/>
      <c r="I353" s="225"/>
      <c r="J353" s="225"/>
      <c r="K353" s="225"/>
      <c r="L353" s="225"/>
      <c r="M353" s="225"/>
      <c r="N353" s="225"/>
      <c r="O353" s="225"/>
      <c r="P353" s="22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11" t="s">
        <v>175</v>
      </c>
      <c r="F374" s="211"/>
      <c r="G374" s="211"/>
      <c r="H374" s="211"/>
      <c r="I374" s="211"/>
      <c r="J374" s="211"/>
      <c r="K374" s="211"/>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201" t="s">
        <v>420</v>
      </c>
      <c r="F382" s="202"/>
      <c r="G382" s="202"/>
      <c r="H382" s="202"/>
      <c r="I382" s="202"/>
      <c r="J382" s="202"/>
      <c r="K382" s="228"/>
      <c r="L382" s="220">
        <f>SUM(L375:N381)</f>
        <v>0</v>
      </c>
      <c r="M382" s="220"/>
      <c r="N382" s="220"/>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22" t="s">
        <v>320</v>
      </c>
      <c r="C390" s="222"/>
      <c r="D390" s="222"/>
      <c r="E390" s="222"/>
      <c r="F390" s="222"/>
      <c r="G390" s="222"/>
      <c r="H390" s="222"/>
      <c r="I390" s="222"/>
      <c r="J390" s="222"/>
      <c r="K390" s="222"/>
      <c r="L390" s="222"/>
      <c r="M390" s="222"/>
      <c r="N390" s="222"/>
      <c r="O390" s="222"/>
      <c r="P390" s="22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22" t="s">
        <v>72</v>
      </c>
      <c r="D393" s="222"/>
      <c r="E393" s="222"/>
      <c r="F393" s="222"/>
      <c r="G393" s="222"/>
      <c r="H393" s="222"/>
      <c r="I393" s="222"/>
      <c r="J393" s="222"/>
      <c r="K393" s="222"/>
      <c r="L393" s="222"/>
      <c r="M393" s="222"/>
      <c r="N393" s="222"/>
      <c r="O393" s="222"/>
      <c r="P393" s="22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13" t="s">
        <v>37</v>
      </c>
      <c r="B403" s="213"/>
      <c r="C403" s="213"/>
      <c r="D403" s="213"/>
      <c r="E403" s="213"/>
      <c r="F403" s="213"/>
      <c r="G403" s="213"/>
      <c r="H403" s="213"/>
      <c r="I403" s="213"/>
      <c r="J403" s="213"/>
      <c r="K403" s="213"/>
      <c r="L403" s="213"/>
      <c r="M403" s="213"/>
      <c r="N403" s="213"/>
      <c r="O403" s="213"/>
      <c r="P403" s="213"/>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22" t="s">
        <v>8</v>
      </c>
      <c r="C407" s="222"/>
      <c r="D407" s="222"/>
      <c r="E407" s="222"/>
      <c r="F407" s="222"/>
      <c r="G407" s="222"/>
      <c r="H407" s="222"/>
      <c r="I407" s="222"/>
      <c r="J407" s="222"/>
      <c r="K407" s="222"/>
      <c r="L407" s="222"/>
      <c r="M407" s="222"/>
      <c r="N407" s="222"/>
      <c r="O407" s="222"/>
      <c r="P407" s="22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27" t="s">
        <v>265</v>
      </c>
      <c r="C409" s="227"/>
      <c r="D409" s="227"/>
      <c r="E409" s="227"/>
      <c r="F409" s="227"/>
      <c r="G409" s="227"/>
      <c r="H409" s="227"/>
      <c r="I409" s="227"/>
      <c r="J409" s="227"/>
      <c r="K409" s="227"/>
      <c r="L409" s="227"/>
      <c r="M409" s="227"/>
      <c r="N409" s="227"/>
      <c r="O409" s="227"/>
      <c r="P409" s="22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27" t="s">
        <v>266</v>
      </c>
      <c r="C411" s="227"/>
      <c r="D411" s="227"/>
      <c r="E411" s="227"/>
      <c r="F411" s="227"/>
      <c r="G411" s="227"/>
      <c r="H411" s="227"/>
      <c r="I411" s="227"/>
      <c r="J411" s="227"/>
      <c r="K411" s="227"/>
      <c r="L411" s="227"/>
      <c r="M411" s="227"/>
      <c r="N411" s="227"/>
      <c r="O411" s="227"/>
      <c r="P411" s="22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27" t="s">
        <v>267</v>
      </c>
      <c r="C415" s="227"/>
      <c r="D415" s="227"/>
      <c r="E415" s="227"/>
      <c r="F415" s="227"/>
      <c r="G415" s="227"/>
      <c r="H415" s="227"/>
      <c r="I415" s="227"/>
      <c r="J415" s="227"/>
      <c r="K415" s="227"/>
      <c r="L415" s="227"/>
      <c r="M415" s="227"/>
      <c r="N415" s="227"/>
      <c r="O415" s="227"/>
      <c r="P415" s="22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2022</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37" t="s">
        <v>345</v>
      </c>
      <c r="E447" s="237"/>
      <c r="F447" s="237"/>
      <c r="G447" s="237"/>
      <c r="H447" s="237"/>
      <c r="I447" s="237"/>
      <c r="J447" s="237"/>
      <c r="K447" s="237"/>
      <c r="L447" s="237"/>
      <c r="M447" s="237"/>
      <c r="N447" s="237"/>
      <c r="O447" s="237"/>
      <c r="P447" s="237"/>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38" t="s">
        <v>346</v>
      </c>
      <c r="E451" s="238"/>
      <c r="F451" s="238"/>
      <c r="G451" s="238"/>
      <c r="H451" s="238"/>
      <c r="I451" s="238"/>
      <c r="J451" s="238"/>
      <c r="K451" s="238"/>
      <c r="L451" s="238"/>
      <c r="M451" s="238"/>
      <c r="N451" s="238"/>
      <c r="O451" s="238"/>
      <c r="P451" s="238"/>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39" t="s">
        <v>268</v>
      </c>
      <c r="E458" s="239"/>
      <c r="F458" s="239"/>
      <c r="G458" s="239"/>
      <c r="H458" s="239"/>
      <c r="I458" s="239"/>
      <c r="J458" s="239"/>
      <c r="K458" s="239"/>
      <c r="L458" s="239"/>
      <c r="M458" s="239"/>
      <c r="N458" s="239"/>
      <c r="O458" s="239"/>
      <c r="P458" s="239"/>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23" t="s">
        <v>331</v>
      </c>
      <c r="C503" s="223"/>
      <c r="D503" s="223"/>
      <c r="E503" s="223"/>
      <c r="F503" s="223"/>
      <c r="G503" s="223"/>
      <c r="H503" s="223"/>
      <c r="I503" s="223"/>
      <c r="J503" s="223"/>
      <c r="K503" s="223"/>
      <c r="L503" s="223"/>
      <c r="M503" s="223"/>
      <c r="N503" s="223"/>
      <c r="O503" s="223"/>
      <c r="P503" s="22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26" t="s">
        <v>167</v>
      </c>
      <c r="E518" s="226"/>
      <c r="F518" s="226"/>
      <c r="G518" s="226"/>
      <c r="H518" s="226"/>
      <c r="I518" s="226"/>
      <c r="J518" s="226"/>
      <c r="K518" s="226"/>
      <c r="L518" s="226"/>
      <c r="M518" s="226"/>
      <c r="N518" s="226"/>
      <c r="O518" s="226"/>
      <c r="P518" s="22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27" t="s">
        <v>269</v>
      </c>
      <c r="D539" s="227"/>
      <c r="E539" s="227"/>
      <c r="F539" s="227"/>
      <c r="G539" s="227"/>
      <c r="H539" s="227"/>
      <c r="I539" s="227"/>
      <c r="J539" s="227"/>
      <c r="K539" s="227"/>
      <c r="L539" s="227"/>
      <c r="M539" s="227"/>
      <c r="N539" s="227"/>
      <c r="O539" s="227"/>
      <c r="P539" s="22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22" t="s">
        <v>270</v>
      </c>
      <c r="D544" s="222"/>
      <c r="E544" s="222"/>
      <c r="F544" s="222"/>
      <c r="G544" s="222"/>
      <c r="H544" s="222"/>
      <c r="I544" s="222"/>
      <c r="J544" s="222"/>
      <c r="K544" s="222"/>
      <c r="L544" s="222"/>
      <c r="M544" s="222"/>
      <c r="N544" s="222"/>
      <c r="O544" s="222"/>
      <c r="P544" s="22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22" t="s">
        <v>271</v>
      </c>
      <c r="D548" s="222"/>
      <c r="E548" s="222"/>
      <c r="F548" s="222"/>
      <c r="G548" s="222"/>
      <c r="H548" s="222"/>
      <c r="I548" s="222"/>
      <c r="J548" s="222"/>
      <c r="K548" s="222"/>
      <c r="L548" s="222"/>
      <c r="M548" s="222"/>
      <c r="N548" s="222"/>
      <c r="O548" s="222"/>
      <c r="P548" s="22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22" t="s">
        <v>272</v>
      </c>
      <c r="D552" s="222"/>
      <c r="E552" s="222"/>
      <c r="F552" s="222"/>
      <c r="G552" s="222"/>
      <c r="H552" s="222"/>
      <c r="I552" s="222"/>
      <c r="J552" s="222"/>
      <c r="K552" s="222"/>
      <c r="L552" s="222"/>
      <c r="M552" s="222"/>
      <c r="N552" s="222"/>
      <c r="O552" s="222"/>
      <c r="P552" s="22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43" t="s">
        <v>275</v>
      </c>
      <c r="C1" s="243"/>
      <c r="D1" s="243"/>
      <c r="E1" s="243"/>
      <c r="F1" s="243"/>
    </row>
    <row r="2" spans="2:6" ht="14.25" customHeight="1" x14ac:dyDescent="0.3">
      <c r="B2" s="248" t="s">
        <v>276</v>
      </c>
      <c r="C2" s="248"/>
      <c r="D2" s="248"/>
      <c r="E2" s="248"/>
      <c r="F2" s="248"/>
    </row>
    <row r="3" spans="2:6" ht="14.25" customHeight="1" x14ac:dyDescent="0.3">
      <c r="B3" s="248" t="s">
        <v>336</v>
      </c>
      <c r="C3" s="248"/>
      <c r="D3" s="248"/>
      <c r="E3" s="248"/>
      <c r="F3" s="248"/>
    </row>
    <row r="4" spans="2:6" ht="18.75" customHeight="1" x14ac:dyDescent="0.3"/>
    <row r="5" spans="2:6" ht="17.25" customHeight="1" x14ac:dyDescent="0.3">
      <c r="B5" s="24" t="s">
        <v>277</v>
      </c>
      <c r="C5" s="244" t="s">
        <v>278</v>
      </c>
      <c r="D5" s="244"/>
      <c r="E5" s="244"/>
      <c r="F5" s="244"/>
    </row>
    <row r="6" spans="2:6" ht="17.25" customHeight="1" x14ac:dyDescent="0.3">
      <c r="C6" s="244"/>
      <c r="D6" s="244"/>
      <c r="E6" s="244"/>
      <c r="F6" s="244"/>
    </row>
    <row r="7" spans="2:6" ht="17.25" customHeight="1" x14ac:dyDescent="0.3">
      <c r="C7" s="32"/>
      <c r="D7" s="32"/>
      <c r="E7" s="32"/>
      <c r="F7" s="32"/>
    </row>
    <row r="8" spans="2:6" ht="17.25" customHeight="1" x14ac:dyDescent="0.3">
      <c r="B8" s="135" t="s">
        <v>335</v>
      </c>
      <c r="C8" s="244" t="s">
        <v>339</v>
      </c>
      <c r="D8" s="244"/>
      <c r="E8" s="244"/>
      <c r="F8" s="244"/>
    </row>
    <row r="9" spans="2:6" ht="17.25" customHeight="1" x14ac:dyDescent="0.3">
      <c r="C9" s="244"/>
      <c r="D9" s="244"/>
      <c r="E9" s="244"/>
      <c r="F9" s="244"/>
    </row>
    <row r="10" spans="2:6" ht="15.75" customHeight="1" thickBot="1" x14ac:dyDescent="0.35">
      <c r="C10" s="263"/>
      <c r="D10" s="263"/>
      <c r="E10" s="263"/>
      <c r="F10" s="263"/>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45" t="s">
        <v>209</v>
      </c>
      <c r="C13" s="246"/>
      <c r="D13" s="246"/>
      <c r="E13" s="246"/>
      <c r="F13" s="247"/>
    </row>
    <row r="14" spans="2:6" s="1" customFormat="1" ht="17.25" customHeight="1" x14ac:dyDescent="0.3">
      <c r="B14" s="2" t="s">
        <v>210</v>
      </c>
      <c r="C14" s="3" t="s">
        <v>211</v>
      </c>
      <c r="D14" s="3" t="s">
        <v>212</v>
      </c>
      <c r="E14" s="3" t="s">
        <v>213</v>
      </c>
      <c r="F14" s="4" t="s">
        <v>214</v>
      </c>
    </row>
    <row r="15" spans="2:6" ht="15.75" customHeight="1" x14ac:dyDescent="0.3">
      <c r="B15" s="249" t="s">
        <v>279</v>
      </c>
      <c r="C15" s="251" t="s">
        <v>280</v>
      </c>
      <c r="D15" s="7" t="s">
        <v>281</v>
      </c>
      <c r="E15" s="8" t="s">
        <v>283</v>
      </c>
      <c r="F15" s="9" t="s">
        <v>283</v>
      </c>
    </row>
    <row r="16" spans="2:6" ht="15.75" customHeight="1" x14ac:dyDescent="0.3">
      <c r="B16" s="250"/>
      <c r="C16" s="252"/>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49" t="s">
        <v>219</v>
      </c>
      <c r="C18" s="251" t="s">
        <v>220</v>
      </c>
      <c r="D18" s="7" t="s">
        <v>221</v>
      </c>
      <c r="E18" s="8" t="s">
        <v>222</v>
      </c>
      <c r="F18" s="9" t="s">
        <v>285</v>
      </c>
    </row>
    <row r="19" spans="2:6" ht="15" customHeight="1" x14ac:dyDescent="0.3">
      <c r="B19" s="253"/>
      <c r="C19" s="254"/>
      <c r="D19" s="7" t="s">
        <v>286</v>
      </c>
      <c r="E19" s="8" t="s">
        <v>287</v>
      </c>
      <c r="F19" s="9" t="s">
        <v>288</v>
      </c>
    </row>
    <row r="20" spans="2:6" ht="15" customHeight="1" x14ac:dyDescent="0.3">
      <c r="B20" s="253"/>
      <c r="C20" s="254"/>
      <c r="D20" s="7" t="s">
        <v>289</v>
      </c>
      <c r="E20" s="8" t="s">
        <v>290</v>
      </c>
      <c r="F20" s="9" t="s">
        <v>291</v>
      </c>
    </row>
    <row r="21" spans="2:6" ht="15" customHeight="1" x14ac:dyDescent="0.3">
      <c r="B21" s="250"/>
      <c r="C21" s="252"/>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45" t="s">
        <v>238</v>
      </c>
      <c r="C26" s="246"/>
      <c r="D26" s="246"/>
      <c r="E26" s="246"/>
      <c r="F26" s="247"/>
    </row>
    <row r="27" spans="2:6" s="1" customFormat="1" ht="17.25" customHeight="1" x14ac:dyDescent="0.3">
      <c r="B27" s="2" t="s">
        <v>210</v>
      </c>
      <c r="C27" s="3" t="s">
        <v>211</v>
      </c>
      <c r="D27" s="3" t="s">
        <v>212</v>
      </c>
      <c r="E27" s="3" t="s">
        <v>213</v>
      </c>
      <c r="F27" s="4" t="s">
        <v>214</v>
      </c>
    </row>
    <row r="28" spans="2:6" ht="15" customHeight="1" x14ac:dyDescent="0.3">
      <c r="B28" s="249" t="s">
        <v>239</v>
      </c>
      <c r="C28" s="251" t="s">
        <v>240</v>
      </c>
      <c r="D28" s="240" t="s">
        <v>241</v>
      </c>
      <c r="E28" s="8" t="s">
        <v>295</v>
      </c>
      <c r="F28" s="9" t="s">
        <v>296</v>
      </c>
    </row>
    <row r="29" spans="2:6" ht="15" customHeight="1" x14ac:dyDescent="0.3">
      <c r="B29" s="253"/>
      <c r="C29" s="254"/>
      <c r="D29" s="241"/>
      <c r="E29" s="8" t="s">
        <v>297</v>
      </c>
      <c r="F29" s="9" t="s">
        <v>298</v>
      </c>
    </row>
    <row r="30" spans="2:6" ht="15" customHeight="1" x14ac:dyDescent="0.3">
      <c r="B30" s="250"/>
      <c r="C30" s="252"/>
      <c r="D30" s="264"/>
      <c r="E30" s="8" t="s">
        <v>299</v>
      </c>
      <c r="F30" s="9" t="s">
        <v>300</v>
      </c>
    </row>
    <row r="31" spans="2:6" ht="15" customHeight="1" x14ac:dyDescent="0.3">
      <c r="B31" s="255" t="s">
        <v>242</v>
      </c>
      <c r="C31" s="260" t="s">
        <v>243</v>
      </c>
      <c r="D31" s="265" t="s">
        <v>244</v>
      </c>
      <c r="E31" s="13" t="s">
        <v>301</v>
      </c>
      <c r="F31" s="14" t="s">
        <v>302</v>
      </c>
    </row>
    <row r="32" spans="2:6" ht="15" customHeight="1" x14ac:dyDescent="0.3">
      <c r="B32" s="256"/>
      <c r="C32" s="261"/>
      <c r="D32" s="266"/>
      <c r="E32" s="25" t="s">
        <v>303</v>
      </c>
      <c r="F32" s="26" t="s">
        <v>304</v>
      </c>
    </row>
    <row r="33" spans="2:6" ht="15" customHeight="1" x14ac:dyDescent="0.3">
      <c r="B33" s="257"/>
      <c r="C33" s="262"/>
      <c r="D33" s="267"/>
      <c r="E33" s="25" t="s">
        <v>305</v>
      </c>
      <c r="F33" s="26" t="s">
        <v>306</v>
      </c>
    </row>
    <row r="34" spans="2:6" ht="15" customHeight="1" x14ac:dyDescent="0.3">
      <c r="B34" s="249" t="s">
        <v>245</v>
      </c>
      <c r="C34" s="251" t="s">
        <v>246</v>
      </c>
      <c r="D34" s="240" t="s">
        <v>247</v>
      </c>
      <c r="E34" s="8" t="s">
        <v>307</v>
      </c>
      <c r="F34" s="9" t="s">
        <v>308</v>
      </c>
    </row>
    <row r="35" spans="2:6" ht="15" customHeight="1" x14ac:dyDescent="0.3">
      <c r="B35" s="253"/>
      <c r="C35" s="254"/>
      <c r="D35" s="241"/>
      <c r="E35" s="8" t="s">
        <v>309</v>
      </c>
      <c r="F35" s="9" t="s">
        <v>310</v>
      </c>
    </row>
    <row r="36" spans="2:6" ht="15" customHeight="1" thickBot="1" x14ac:dyDescent="0.35">
      <c r="B36" s="258"/>
      <c r="C36" s="259"/>
      <c r="D36" s="242"/>
      <c r="E36" s="18" t="s">
        <v>311</v>
      </c>
      <c r="F36" s="19" t="s">
        <v>312</v>
      </c>
    </row>
    <row r="37" spans="2:6" ht="16" thickBot="1" x14ac:dyDescent="0.4">
      <c r="B37" s="21"/>
      <c r="C37" s="22"/>
      <c r="D37" s="22"/>
      <c r="E37" s="23"/>
      <c r="F37" s="23"/>
    </row>
    <row r="38" spans="2:6" ht="21.75" customHeight="1" x14ac:dyDescent="0.3">
      <c r="B38" s="245" t="s">
        <v>248</v>
      </c>
      <c r="C38" s="246"/>
      <c r="D38" s="246"/>
      <c r="E38" s="246"/>
      <c r="F38" s="247"/>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2022-11-15T15:39:04Z</cp:lastPrinted>
  <dcterms:created xsi:type="dcterms:W3CDTF">2017-02-28T18:38:56Z</dcterms:created>
  <dcterms:modified xsi:type="dcterms:W3CDTF">2022-11-15T15:52:39Z</dcterms:modified>
</cp:coreProperties>
</file>